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5320" windowHeight="13170" activeTab="0"/>
  </bookViews>
  <sheets>
    <sheet name="Blanko" sheetId="1" r:id="rId1"/>
    <sheet name="Zeughaus Meilinger" sheetId="2" r:id="rId2"/>
  </sheets>
  <definedNames/>
  <calcPr fullCalcOnLoad="1" refMode="R1C1"/>
</workbook>
</file>

<file path=xl/sharedStrings.xml><?xml version="1.0" encoding="utf-8"?>
<sst xmlns="http://schemas.openxmlformats.org/spreadsheetml/2006/main" count="121" uniqueCount="60">
  <si>
    <t>Bauvorhaben:</t>
  </si>
  <si>
    <t>Gewerk:</t>
  </si>
  <si>
    <t>Vergabenummer:</t>
  </si>
  <si>
    <t>Auftragnehmer:</t>
  </si>
  <si>
    <t>Rechnungsnummer:</t>
  </si>
  <si>
    <t>Hauptauftragssumme:</t>
  </si>
  <si>
    <t>Rechnungsdatum:</t>
  </si>
  <si>
    <t>Abschlagszahlung Nr.:</t>
  </si>
  <si>
    <t>Schlusszahlung:</t>
  </si>
  <si>
    <t>Gesamtauftragssumme:</t>
  </si>
  <si>
    <t xml:space="preserve">%
</t>
  </si>
  <si>
    <t xml:space="preserve">€ netto
</t>
  </si>
  <si>
    <t xml:space="preserve">19% MWst
</t>
  </si>
  <si>
    <t xml:space="preserve">€ brutto
</t>
  </si>
  <si>
    <t xml:space="preserve">Bemerkungen:
</t>
  </si>
  <si>
    <t>Zwischnensumme1</t>
  </si>
  <si>
    <t>Zwischensumme 2</t>
  </si>
  <si>
    <t>1. Abschlagszahlung</t>
  </si>
  <si>
    <t>2. Abschlagszahlung</t>
  </si>
  <si>
    <t>3. Abschlagszahlung</t>
  </si>
  <si>
    <t>Abzüge:</t>
  </si>
  <si>
    <t>Zwischensumme 3</t>
  </si>
  <si>
    <t>Anweisungsbetrag</t>
  </si>
  <si>
    <t>Beiliegende Rechnung in allen Teilen sachlich und rechnerisch geprüft</t>
  </si>
  <si>
    <t xml:space="preserve">Ingolstadt, den </t>
  </si>
  <si>
    <t xml:space="preserve">                  </t>
  </si>
  <si>
    <t xml:space="preserve">                </t>
  </si>
  <si>
    <t>Datum</t>
  </si>
  <si>
    <t>Unterschrift</t>
  </si>
  <si>
    <t>Objektüberwachung</t>
  </si>
  <si>
    <t>(Name und Adresse)</t>
  </si>
  <si>
    <t>Berufsschule 1 - Zeughaus</t>
  </si>
  <si>
    <t>Sanierung Zubringerleitungen Heizungsanlage</t>
  </si>
  <si>
    <t>---</t>
  </si>
  <si>
    <t xml:space="preserve"> Bankverbindung:</t>
  </si>
  <si>
    <t xml:space="preserve"> Konto-Nr.:</t>
  </si>
  <si>
    <t xml:space="preserve"> BLZ:</t>
  </si>
  <si>
    <t xml:space="preserve"> Institut:</t>
  </si>
  <si>
    <t>Nachtrag 1</t>
  </si>
  <si>
    <t>Nachtrag 2</t>
  </si>
  <si>
    <t>Nachtrag 3</t>
  </si>
  <si>
    <t>Rechnungsbetrag, ungeprüft</t>
  </si>
  <si>
    <t>Rechnungsbetrag, geprüft</t>
  </si>
  <si>
    <t>ZAHLUNGSFREIGABE UND BUCHUNGSFORMULAR</t>
  </si>
  <si>
    <t>. /. Einbehalt</t>
  </si>
  <si>
    <t>---  €</t>
  </si>
  <si>
    <t>. /. Nachlass</t>
  </si>
  <si>
    <t>. /. Freigegbene Abschläge</t>
  </si>
  <si>
    <t>Freigegebene Rechnungssumme</t>
  </si>
  <si>
    <t>. /. Sicherheitseinbehalt</t>
  </si>
  <si>
    <t>. /. Strom, Wasser</t>
  </si>
  <si>
    <t xml:space="preserve">. /. Skonto </t>
  </si>
  <si>
    <t>. /. sonstiger Abzug</t>
  </si>
  <si>
    <t>Nachtrag 4</t>
  </si>
  <si>
    <t>bisher freigegeben (Netto-Beträge eingeben!)</t>
  </si>
  <si>
    <t xml:space="preserve">     Stadt Ingolstadt  -  Hochbauamt</t>
  </si>
  <si>
    <t xml:space="preserve">     Spitalstraße 3</t>
  </si>
  <si>
    <t xml:space="preserve">     85049 Ingolstadt</t>
  </si>
  <si>
    <t>Architekt / Projektant</t>
  </si>
  <si>
    <t>Objektüberwachung (Name und Adresse)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</si>
</sst>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  <numFmt numFmtId="170" formatCode="###\ ###\ ###\ ##"/>
    <numFmt numFmtId="171" formatCode="###\ ###\ ###\ ##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24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4" fillId="22" borderId="11" xfId="0" applyFont="1" applyFill="1" applyBorder="1" applyAlignment="1" applyProtection="1">
      <alignment vertical="center"/>
      <protection/>
    </xf>
    <xf numFmtId="0" fontId="24" fillId="22" borderId="12" xfId="0" applyFont="1" applyFill="1" applyBorder="1" applyAlignment="1" applyProtection="1">
      <alignment vertical="center"/>
      <protection/>
    </xf>
    <xf numFmtId="0" fontId="24" fillId="22" borderId="13" xfId="0" applyFont="1" applyFill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0" fillId="22" borderId="16" xfId="0" applyFont="1" applyFill="1" applyBorder="1" applyAlignment="1" applyProtection="1">
      <alignment vertical="center"/>
      <protection/>
    </xf>
    <xf numFmtId="0" fontId="24" fillId="22" borderId="17" xfId="0" applyFont="1" applyFill="1" applyBorder="1" applyAlignment="1" applyProtection="1">
      <alignment vertical="center"/>
      <protection/>
    </xf>
    <xf numFmtId="0" fontId="24" fillId="22" borderId="18" xfId="0" applyFont="1" applyFill="1" applyBorder="1" applyAlignment="1" applyProtection="1">
      <alignment vertical="center"/>
      <protection/>
    </xf>
    <xf numFmtId="0" fontId="24" fillId="22" borderId="19" xfId="0" applyFont="1" applyFill="1" applyBorder="1" applyAlignment="1" applyProtection="1">
      <alignment vertical="center"/>
      <protection/>
    </xf>
    <xf numFmtId="0" fontId="24" fillId="22" borderId="20" xfId="0" applyFont="1" applyFill="1" applyBorder="1" applyAlignment="1" applyProtection="1">
      <alignment vertical="center"/>
      <protection/>
    </xf>
    <xf numFmtId="0" fontId="21" fillId="0" borderId="21" xfId="0" applyFont="1" applyBorder="1" applyAlignment="1" applyProtection="1">
      <alignment vertical="center"/>
      <protection/>
    </xf>
    <xf numFmtId="0" fontId="21" fillId="22" borderId="22" xfId="0" applyFont="1" applyFill="1" applyBorder="1" applyAlignment="1" applyProtection="1">
      <alignment vertical="center"/>
      <protection/>
    </xf>
    <xf numFmtId="0" fontId="24" fillId="22" borderId="23" xfId="0" applyFont="1" applyFill="1" applyBorder="1" applyAlignment="1" applyProtection="1">
      <alignment vertical="center"/>
      <protection/>
    </xf>
    <xf numFmtId="0" fontId="24" fillId="22" borderId="24" xfId="0" applyFont="1" applyFill="1" applyBorder="1" applyAlignment="1" applyProtection="1">
      <alignment vertical="center"/>
      <protection/>
    </xf>
    <xf numFmtId="0" fontId="24" fillId="22" borderId="16" xfId="0" applyFont="1" applyFill="1" applyBorder="1" applyAlignment="1" applyProtection="1">
      <alignment vertical="center"/>
      <protection/>
    </xf>
    <xf numFmtId="0" fontId="21" fillId="22" borderId="22" xfId="0" applyFont="1" applyFill="1" applyBorder="1" applyAlignment="1" applyProtection="1" quotePrefix="1">
      <alignment horizontal="center"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24" fillId="22" borderId="26" xfId="0" applyFont="1" applyFill="1" applyBorder="1" applyAlignment="1" applyProtection="1">
      <alignment vertical="center"/>
      <protection/>
    </xf>
    <xf numFmtId="0" fontId="24" fillId="22" borderId="27" xfId="0" applyFont="1" applyFill="1" applyBorder="1" applyAlignment="1" applyProtection="1">
      <alignment vertical="center"/>
      <protection/>
    </xf>
    <xf numFmtId="0" fontId="24" fillId="22" borderId="28" xfId="0" applyFont="1" applyFill="1" applyBorder="1" applyAlignment="1" applyProtection="1">
      <alignment vertical="center"/>
      <protection/>
    </xf>
    <xf numFmtId="0" fontId="24" fillId="22" borderId="29" xfId="0" applyFont="1" applyFill="1" applyBorder="1" applyAlignment="1" applyProtection="1">
      <alignment vertical="center"/>
      <protection/>
    </xf>
    <xf numFmtId="0" fontId="21" fillId="22" borderId="11" xfId="0" applyFont="1" applyFill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24" fillId="22" borderId="0" xfId="0" applyFont="1" applyFill="1" applyBorder="1" applyAlignment="1" applyProtection="1">
      <alignment vertical="center"/>
      <protection/>
    </xf>
    <xf numFmtId="0" fontId="24" fillId="22" borderId="31" xfId="0" applyFont="1" applyFill="1" applyBorder="1" applyAlignment="1" applyProtection="1">
      <alignment vertical="center"/>
      <protection/>
    </xf>
    <xf numFmtId="171" fontId="24" fillId="22" borderId="20" xfId="0" applyNumberFormat="1" applyFont="1" applyFill="1" applyBorder="1" applyAlignment="1" applyProtection="1">
      <alignment vertical="center"/>
      <protection/>
    </xf>
    <xf numFmtId="170" fontId="24" fillId="22" borderId="20" xfId="0" applyNumberFormat="1" applyFont="1" applyFill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vertical="center"/>
      <protection/>
    </xf>
    <xf numFmtId="0" fontId="28" fillId="22" borderId="16" xfId="0" applyFont="1" applyFill="1" applyBorder="1" applyAlignment="1" applyProtection="1">
      <alignment vertical="center"/>
      <protection/>
    </xf>
    <xf numFmtId="0" fontId="28" fillId="22" borderId="17" xfId="0" applyFont="1" applyFill="1" applyBorder="1" applyAlignment="1" applyProtection="1">
      <alignment vertical="center"/>
      <protection/>
    </xf>
    <xf numFmtId="0" fontId="28" fillId="22" borderId="18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4" fillId="22" borderId="22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68" fontId="24" fillId="22" borderId="34" xfId="0" applyNumberFormat="1" applyFont="1" applyFill="1" applyBorder="1" applyAlignment="1" applyProtection="1" quotePrefix="1">
      <alignment horizontal="right"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22" borderId="16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 wrapText="1"/>
      <protection/>
    </xf>
    <xf numFmtId="0" fontId="21" fillId="0" borderId="30" xfId="0" applyFont="1" applyBorder="1" applyAlignment="1" applyProtection="1">
      <alignment vertical="center"/>
      <protection/>
    </xf>
    <xf numFmtId="0" fontId="21" fillId="22" borderId="19" xfId="0" applyFont="1" applyFill="1" applyBorder="1" applyAlignment="1" applyProtection="1">
      <alignment vertical="center"/>
      <protection/>
    </xf>
    <xf numFmtId="0" fontId="24" fillId="0" borderId="35" xfId="0" applyFont="1" applyBorder="1" applyAlignment="1" applyProtection="1">
      <alignment vertical="center"/>
      <protection/>
    </xf>
    <xf numFmtId="0" fontId="24" fillId="0" borderId="36" xfId="0" applyFont="1" applyBorder="1" applyAlignment="1" applyProtection="1">
      <alignment vertical="center"/>
      <protection/>
    </xf>
    <xf numFmtId="168" fontId="24" fillId="0" borderId="37" xfId="0" applyNumberFormat="1" applyFont="1" applyBorder="1" applyAlignment="1" applyProtection="1">
      <alignment horizontal="right" vertical="center"/>
      <protection/>
    </xf>
    <xf numFmtId="0" fontId="21" fillId="0" borderId="38" xfId="0" applyFont="1" applyBorder="1" applyAlignment="1" applyProtection="1">
      <alignment vertical="center"/>
      <protection/>
    </xf>
    <xf numFmtId="0" fontId="21" fillId="0" borderId="39" xfId="0" applyFont="1" applyBorder="1" applyAlignment="1" applyProtection="1">
      <alignment vertical="center"/>
      <protection/>
    </xf>
    <xf numFmtId="168" fontId="21" fillId="22" borderId="40" xfId="0" applyNumberFormat="1" applyFont="1" applyFill="1" applyBorder="1" applyAlignment="1" applyProtection="1">
      <alignment horizontal="right" vertical="center" wrapText="1"/>
      <protection/>
    </xf>
    <xf numFmtId="0" fontId="28" fillId="0" borderId="25" xfId="0" applyFont="1" applyBorder="1" applyAlignment="1" applyProtection="1">
      <alignment vertical="center"/>
      <protection/>
    </xf>
    <xf numFmtId="0" fontId="28" fillId="22" borderId="26" xfId="0" applyFont="1" applyFill="1" applyBorder="1" applyAlignment="1" applyProtection="1">
      <alignment vertical="center"/>
      <protection/>
    </xf>
    <xf numFmtId="0" fontId="28" fillId="22" borderId="27" xfId="0" applyFont="1" applyFill="1" applyBorder="1" applyAlignment="1" applyProtection="1">
      <alignment vertical="center"/>
      <protection/>
    </xf>
    <xf numFmtId="0" fontId="28" fillId="22" borderId="28" xfId="0" applyFont="1" applyFill="1" applyBorder="1" applyAlignment="1" applyProtection="1">
      <alignment vertical="center"/>
      <protection/>
    </xf>
    <xf numFmtId="0" fontId="28" fillId="0" borderId="26" xfId="0" applyFont="1" applyBorder="1" applyAlignment="1" applyProtection="1">
      <alignment vertical="center"/>
      <protection/>
    </xf>
    <xf numFmtId="0" fontId="28" fillId="0" borderId="27" xfId="0" applyFont="1" applyBorder="1" applyAlignment="1" applyProtection="1">
      <alignment vertical="center"/>
      <protection/>
    </xf>
    <xf numFmtId="0" fontId="28" fillId="0" borderId="29" xfId="0" applyFont="1" applyBorder="1" applyAlignment="1" applyProtection="1">
      <alignment vertical="center"/>
      <protection/>
    </xf>
    <xf numFmtId="0" fontId="24" fillId="0" borderId="41" xfId="0" applyFont="1" applyBorder="1" applyAlignment="1" applyProtection="1">
      <alignment vertic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vertical="center" wrapText="1"/>
      <protection/>
    </xf>
    <xf numFmtId="0" fontId="24" fillId="0" borderId="44" xfId="0" applyFont="1" applyBorder="1" applyAlignment="1" applyProtection="1">
      <alignment vertical="center"/>
      <protection/>
    </xf>
    <xf numFmtId="10" fontId="24" fillId="0" borderId="45" xfId="0" applyNumberFormat="1" applyFont="1" applyBorder="1" applyAlignment="1" applyProtection="1">
      <alignment horizontal="center" vertical="center"/>
      <protection/>
    </xf>
    <xf numFmtId="168" fontId="24" fillId="22" borderId="46" xfId="0" applyNumberFormat="1" applyFont="1" applyFill="1" applyBorder="1" applyAlignment="1" applyProtection="1" quotePrefix="1">
      <alignment horizontal="right" vertical="center" wrapText="1"/>
      <protection/>
    </xf>
    <xf numFmtId="168" fontId="25" fillId="0" borderId="47" xfId="0" applyNumberFormat="1" applyFont="1" applyBorder="1" applyAlignment="1" applyProtection="1">
      <alignment horizontal="right" vertical="center" wrapText="1"/>
      <protection/>
    </xf>
    <xf numFmtId="0" fontId="24" fillId="0" borderId="48" xfId="0" applyFont="1" applyBorder="1" applyAlignment="1" applyProtection="1">
      <alignment vertical="center"/>
      <protection/>
    </xf>
    <xf numFmtId="0" fontId="21" fillId="0" borderId="49" xfId="0" applyFont="1" applyBorder="1" applyAlignment="1" applyProtection="1">
      <alignment vertical="center" wrapText="1"/>
      <protection/>
    </xf>
    <xf numFmtId="10" fontId="21" fillId="0" borderId="50" xfId="0" applyNumberFormat="1" applyFont="1" applyBorder="1" applyAlignment="1" applyProtection="1">
      <alignment horizontal="center" vertical="center" wrapText="1"/>
      <protection/>
    </xf>
    <xf numFmtId="168" fontId="21" fillId="22" borderId="51" xfId="0" applyNumberFormat="1" applyFont="1" applyFill="1" applyBorder="1" applyAlignment="1" applyProtection="1" quotePrefix="1">
      <alignment horizontal="right" vertical="center" wrapText="1"/>
      <protection/>
    </xf>
    <xf numFmtId="168" fontId="29" fillId="0" borderId="52" xfId="0" applyNumberFormat="1" applyFont="1" applyBorder="1" applyAlignment="1" applyProtection="1">
      <alignment horizontal="right" vertical="center" wrapText="1"/>
      <protection/>
    </xf>
    <xf numFmtId="0" fontId="21" fillId="0" borderId="53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4" fillId="0" borderId="54" xfId="0" applyFont="1" applyBorder="1" applyAlignment="1" applyProtection="1">
      <alignment vertical="center"/>
      <protection/>
    </xf>
    <xf numFmtId="9" fontId="24" fillId="22" borderId="55" xfId="0" applyNumberFormat="1" applyFont="1" applyFill="1" applyBorder="1" applyAlignment="1" applyProtection="1" quotePrefix="1">
      <alignment horizontal="center" vertical="center"/>
      <protection/>
    </xf>
    <xf numFmtId="168" fontId="24" fillId="22" borderId="55" xfId="0" applyNumberFormat="1" applyFont="1" applyFill="1" applyBorder="1" applyAlignment="1" applyProtection="1" quotePrefix="1">
      <alignment horizontal="right" vertical="center" wrapText="1"/>
      <protection/>
    </xf>
    <xf numFmtId="168" fontId="25" fillId="0" borderId="55" xfId="0" applyNumberFormat="1" applyFont="1" applyBorder="1" applyAlignment="1" applyProtection="1">
      <alignment horizontal="right" vertical="center" wrapText="1"/>
      <protection/>
    </xf>
    <xf numFmtId="0" fontId="24" fillId="0" borderId="56" xfId="0" applyFont="1" applyBorder="1" applyAlignment="1" applyProtection="1">
      <alignment vertical="center"/>
      <protection/>
    </xf>
    <xf numFmtId="0" fontId="24" fillId="0" borderId="57" xfId="0" applyFont="1" applyBorder="1" applyAlignment="1" applyProtection="1">
      <alignment vertical="center"/>
      <protection/>
    </xf>
    <xf numFmtId="10" fontId="24" fillId="0" borderId="58" xfId="0" applyNumberFormat="1" applyFont="1" applyBorder="1" applyAlignment="1" applyProtection="1">
      <alignment horizontal="center" vertical="center"/>
      <protection/>
    </xf>
    <xf numFmtId="168" fontId="24" fillId="0" borderId="59" xfId="0" applyNumberFormat="1" applyFont="1" applyFill="1" applyBorder="1" applyAlignment="1" applyProtection="1">
      <alignment horizontal="right" vertical="center" wrapText="1"/>
      <protection/>
    </xf>
    <xf numFmtId="168" fontId="25" fillId="0" borderId="60" xfId="0" applyNumberFormat="1" applyFont="1" applyBorder="1" applyAlignment="1" applyProtection="1">
      <alignment horizontal="right" vertical="center" wrapText="1"/>
      <protection/>
    </xf>
    <xf numFmtId="0" fontId="24" fillId="0" borderId="61" xfId="0" applyFont="1" applyBorder="1" applyAlignment="1" applyProtection="1">
      <alignment vertical="center"/>
      <protection/>
    </xf>
    <xf numFmtId="10" fontId="24" fillId="0" borderId="45" xfId="0" applyNumberFormat="1" applyFont="1" applyBorder="1" applyAlignment="1" applyProtection="1" quotePrefix="1">
      <alignment horizontal="center" vertical="center" wrapText="1"/>
      <protection/>
    </xf>
    <xf numFmtId="168" fontId="24" fillId="0" borderId="46" xfId="0" applyNumberFormat="1" applyFont="1" applyBorder="1" applyAlignment="1" applyProtection="1">
      <alignment horizontal="right" vertical="center" wrapText="1"/>
      <protection/>
    </xf>
    <xf numFmtId="168" fontId="26" fillId="0" borderId="47" xfId="0" applyNumberFormat="1" applyFont="1" applyBorder="1" applyAlignment="1" applyProtection="1">
      <alignment horizontal="right" vertical="center" wrapText="1"/>
      <protection/>
    </xf>
    <xf numFmtId="168" fontId="26" fillId="0" borderId="62" xfId="0" applyNumberFormat="1" applyFont="1" applyBorder="1" applyAlignment="1" applyProtection="1">
      <alignment horizontal="right" vertical="center" wrapText="1"/>
      <protection/>
    </xf>
    <xf numFmtId="168" fontId="26" fillId="0" borderId="63" xfId="0" applyNumberFormat="1" applyFont="1" applyBorder="1" applyAlignment="1" applyProtection="1">
      <alignment horizontal="right" vertical="center"/>
      <protection/>
    </xf>
    <xf numFmtId="0" fontId="24" fillId="0" borderId="64" xfId="0" applyFont="1" applyBorder="1" applyAlignment="1" applyProtection="1">
      <alignment vertical="center" wrapText="1"/>
      <protection/>
    </xf>
    <xf numFmtId="10" fontId="24" fillId="0" borderId="65" xfId="0" applyNumberFormat="1" applyFont="1" applyBorder="1" applyAlignment="1" applyProtection="1">
      <alignment horizontal="center" vertical="center" wrapText="1"/>
      <protection/>
    </xf>
    <xf numFmtId="168" fontId="25" fillId="22" borderId="66" xfId="0" applyNumberFormat="1" applyFont="1" applyFill="1" applyBorder="1" applyAlignment="1" applyProtection="1" quotePrefix="1">
      <alignment horizontal="right" vertical="center" wrapText="1"/>
      <protection/>
    </xf>
    <xf numFmtId="168" fontId="25" fillId="0" borderId="67" xfId="0" applyNumberFormat="1" applyFont="1" applyBorder="1" applyAlignment="1" applyProtection="1">
      <alignment horizontal="right" vertical="center" wrapText="1"/>
      <protection/>
    </xf>
    <xf numFmtId="0" fontId="24" fillId="0" borderId="68" xfId="0" applyFont="1" applyBorder="1" applyAlignment="1" applyProtection="1">
      <alignment vertical="center"/>
      <protection/>
    </xf>
    <xf numFmtId="0" fontId="24" fillId="0" borderId="49" xfId="0" applyFont="1" applyBorder="1" applyAlignment="1" applyProtection="1">
      <alignment vertical="center" wrapText="1"/>
      <protection/>
    </xf>
    <xf numFmtId="10" fontId="24" fillId="0" borderId="50" xfId="0" applyNumberFormat="1" applyFont="1" applyBorder="1" applyAlignment="1" applyProtection="1">
      <alignment horizontal="center" vertical="center" wrapText="1"/>
      <protection/>
    </xf>
    <xf numFmtId="168" fontId="25" fillId="0" borderId="51" xfId="0" applyNumberFormat="1" applyFont="1" applyFill="1" applyBorder="1" applyAlignment="1" applyProtection="1">
      <alignment horizontal="right" vertical="center" wrapText="1"/>
      <protection/>
    </xf>
    <xf numFmtId="168" fontId="25" fillId="0" borderId="52" xfId="0" applyNumberFormat="1" applyFont="1" applyBorder="1" applyAlignment="1" applyProtection="1">
      <alignment horizontal="right" vertical="center" wrapText="1"/>
      <protection/>
    </xf>
    <xf numFmtId="0" fontId="24" fillId="0" borderId="53" xfId="0" applyFont="1" applyBorder="1" applyAlignment="1" applyProtection="1">
      <alignment vertical="center"/>
      <protection/>
    </xf>
    <xf numFmtId="0" fontId="21" fillId="0" borderId="69" xfId="0" applyFont="1" applyBorder="1" applyAlignment="1" applyProtection="1">
      <alignment vertical="center"/>
      <protection/>
    </xf>
    <xf numFmtId="10" fontId="21" fillId="0" borderId="39" xfId="0" applyNumberFormat="1" applyFont="1" applyBorder="1" applyAlignment="1" applyProtection="1">
      <alignment horizontal="center" vertical="center"/>
      <protection/>
    </xf>
    <xf numFmtId="168" fontId="21" fillId="0" borderId="70" xfId="0" applyNumberFormat="1" applyFont="1" applyFill="1" applyBorder="1" applyAlignment="1" applyProtection="1">
      <alignment horizontal="right" vertical="center" wrapText="1"/>
      <protection/>
    </xf>
    <xf numFmtId="168" fontId="21" fillId="0" borderId="71" xfId="0" applyNumberFormat="1" applyFont="1" applyBorder="1" applyAlignment="1" applyProtection="1">
      <alignment horizontal="right" vertical="center" wrapText="1"/>
      <protection/>
    </xf>
    <xf numFmtId="0" fontId="21" fillId="0" borderId="56" xfId="0" applyFont="1" applyBorder="1" applyAlignment="1" applyProtection="1">
      <alignment vertical="center"/>
      <protection/>
    </xf>
    <xf numFmtId="0" fontId="24" fillId="0" borderId="72" xfId="0" applyFont="1" applyBorder="1" applyAlignment="1" applyProtection="1">
      <alignment vertical="center"/>
      <protection/>
    </xf>
    <xf numFmtId="10" fontId="24" fillId="0" borderId="73" xfId="0" applyNumberFormat="1" applyFont="1" applyBorder="1" applyAlignment="1" applyProtection="1">
      <alignment horizontal="center" vertical="center"/>
      <protection/>
    </xf>
    <xf numFmtId="168" fontId="24" fillId="0" borderId="74" xfId="0" applyNumberFormat="1" applyFont="1" applyBorder="1" applyAlignment="1" applyProtection="1">
      <alignment horizontal="right" vertical="center" wrapText="1"/>
      <protection/>
    </xf>
    <xf numFmtId="168" fontId="24" fillId="0" borderId="55" xfId="0" applyNumberFormat="1" applyFont="1" applyBorder="1" applyAlignment="1" applyProtection="1">
      <alignment horizontal="right" vertical="center" wrapText="1"/>
      <protection/>
    </xf>
    <xf numFmtId="168" fontId="24" fillId="0" borderId="38" xfId="0" applyNumberFormat="1" applyFont="1" applyBorder="1" applyAlignment="1" applyProtection="1">
      <alignment horizontal="right" vertical="center" wrapText="1"/>
      <protection/>
    </xf>
    <xf numFmtId="168" fontId="24" fillId="0" borderId="70" xfId="0" applyNumberFormat="1" applyFont="1" applyBorder="1" applyAlignment="1" applyProtection="1">
      <alignment horizontal="right" vertical="center"/>
      <protection/>
    </xf>
    <xf numFmtId="0" fontId="24" fillId="0" borderId="75" xfId="0" applyFont="1" applyBorder="1" applyAlignment="1" applyProtection="1">
      <alignment vertical="center"/>
      <protection/>
    </xf>
    <xf numFmtId="9" fontId="24" fillId="22" borderId="47" xfId="0" applyNumberFormat="1" applyFont="1" applyFill="1" applyBorder="1" applyAlignment="1" applyProtection="1" quotePrefix="1">
      <alignment horizontal="center" vertical="center"/>
      <protection/>
    </xf>
    <xf numFmtId="168" fontId="24" fillId="22" borderId="47" xfId="0" applyNumberFormat="1" applyFont="1" applyFill="1" applyBorder="1" applyAlignment="1" applyProtection="1" quotePrefix="1">
      <alignment horizontal="right" vertical="center" wrapText="1"/>
      <protection/>
    </xf>
    <xf numFmtId="0" fontId="24" fillId="0" borderId="76" xfId="0" applyFont="1" applyBorder="1" applyAlignment="1" applyProtection="1">
      <alignment vertical="center"/>
      <protection/>
    </xf>
    <xf numFmtId="9" fontId="24" fillId="22" borderId="52" xfId="0" applyNumberFormat="1" applyFont="1" applyFill="1" applyBorder="1" applyAlignment="1" applyProtection="1" quotePrefix="1">
      <alignment horizontal="center" vertical="center"/>
      <protection/>
    </xf>
    <xf numFmtId="168" fontId="24" fillId="22" borderId="52" xfId="0" applyNumberFormat="1" applyFont="1" applyFill="1" applyBorder="1" applyAlignment="1" applyProtection="1" quotePrefix="1">
      <alignment horizontal="right" vertical="center" wrapText="1"/>
      <protection/>
    </xf>
    <xf numFmtId="9" fontId="24" fillId="22" borderId="47" xfId="0" applyNumberFormat="1" applyFont="1" applyFill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vertical="center"/>
      <protection/>
    </xf>
    <xf numFmtId="10" fontId="21" fillId="0" borderId="78" xfId="0" applyNumberFormat="1" applyFont="1" applyBorder="1" applyAlignment="1" applyProtection="1">
      <alignment horizontal="center" vertical="center"/>
      <protection/>
    </xf>
    <xf numFmtId="168" fontId="21" fillId="0" borderId="79" xfId="0" applyNumberFormat="1" applyFont="1" applyFill="1" applyBorder="1" applyAlignment="1" applyProtection="1">
      <alignment horizontal="right" vertical="center" wrapText="1"/>
      <protection/>
    </xf>
    <xf numFmtId="168" fontId="21" fillId="0" borderId="80" xfId="0" applyNumberFormat="1" applyFont="1" applyBorder="1" applyAlignment="1" applyProtection="1">
      <alignment horizontal="right" vertical="center" wrapText="1"/>
      <protection/>
    </xf>
    <xf numFmtId="0" fontId="21" fillId="0" borderId="8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30" fillId="22" borderId="0" xfId="0" applyFont="1" applyFill="1" applyAlignment="1" applyProtection="1">
      <alignment vertical="center"/>
      <protection/>
    </xf>
    <xf numFmtId="0" fontId="24" fillId="22" borderId="0" xfId="0" applyFont="1" applyFill="1" applyAlignment="1" applyProtection="1">
      <alignment vertical="center"/>
      <protection/>
    </xf>
    <xf numFmtId="0" fontId="21" fillId="22" borderId="0" xfId="0" applyFont="1" applyFill="1" applyAlignment="1" applyProtection="1">
      <alignment horizontal="right" vertical="center"/>
      <protection/>
    </xf>
    <xf numFmtId="0" fontId="28" fillId="22" borderId="0" xfId="0" applyFont="1" applyFill="1" applyAlignment="1" applyProtection="1">
      <alignment vertical="center"/>
      <protection/>
    </xf>
    <xf numFmtId="0" fontId="24" fillId="22" borderId="0" xfId="0" applyFont="1" applyFill="1" applyBorder="1" applyAlignment="1" applyProtection="1">
      <alignment horizontal="right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168" fontId="24" fillId="22" borderId="34" xfId="0" applyNumberFormat="1" applyFont="1" applyFill="1" applyBorder="1" applyAlignment="1" applyProtection="1" quotePrefix="1">
      <alignment horizontal="right" vertical="center"/>
      <protection locked="0"/>
    </xf>
    <xf numFmtId="168" fontId="24" fillId="22" borderId="46" xfId="0" applyNumberFormat="1" applyFont="1" applyFill="1" applyBorder="1" applyAlignment="1" applyProtection="1" quotePrefix="1">
      <alignment horizontal="right" vertical="center" wrapText="1"/>
      <protection locked="0"/>
    </xf>
    <xf numFmtId="168" fontId="21" fillId="22" borderId="51" xfId="0" applyNumberFormat="1" applyFont="1" applyFill="1" applyBorder="1" applyAlignment="1" applyProtection="1" quotePrefix="1">
      <alignment horizontal="right" vertical="center" wrapText="1"/>
      <protection locked="0"/>
    </xf>
    <xf numFmtId="168" fontId="24" fillId="22" borderId="55" xfId="0" applyNumberFormat="1" applyFont="1" applyFill="1" applyBorder="1" applyAlignment="1" applyProtection="1" quotePrefix="1">
      <alignment horizontal="right" vertical="center" wrapText="1"/>
      <protection locked="0"/>
    </xf>
    <xf numFmtId="9" fontId="24" fillId="22" borderId="55" xfId="0" applyNumberFormat="1" applyFont="1" applyFill="1" applyBorder="1" applyAlignment="1" applyProtection="1" quotePrefix="1">
      <alignment horizontal="center" vertical="center"/>
      <protection locked="0"/>
    </xf>
    <xf numFmtId="168" fontId="25" fillId="22" borderId="66" xfId="0" applyNumberFormat="1" applyFont="1" applyFill="1" applyBorder="1" applyAlignment="1" applyProtection="1" quotePrefix="1">
      <alignment horizontal="right" vertical="center" wrapText="1"/>
      <protection locked="0"/>
    </xf>
    <xf numFmtId="9" fontId="24" fillId="22" borderId="47" xfId="0" applyNumberFormat="1" applyFont="1" applyFill="1" applyBorder="1" applyAlignment="1" applyProtection="1" quotePrefix="1">
      <alignment horizontal="center" vertical="center"/>
      <protection locked="0"/>
    </xf>
    <xf numFmtId="168" fontId="24" fillId="22" borderId="47" xfId="0" applyNumberFormat="1" applyFont="1" applyFill="1" applyBorder="1" applyAlignment="1" applyProtection="1" quotePrefix="1">
      <alignment horizontal="right" vertical="center" wrapText="1"/>
      <protection locked="0"/>
    </xf>
    <xf numFmtId="9" fontId="24" fillId="22" borderId="52" xfId="0" applyNumberFormat="1" applyFont="1" applyFill="1" applyBorder="1" applyAlignment="1" applyProtection="1" quotePrefix="1">
      <alignment horizontal="center" vertical="center"/>
      <protection locked="0"/>
    </xf>
    <xf numFmtId="168" fontId="24" fillId="22" borderId="52" xfId="0" applyNumberFormat="1" applyFont="1" applyFill="1" applyBorder="1" applyAlignment="1" applyProtection="1" quotePrefix="1">
      <alignment horizontal="right" vertical="center" wrapText="1"/>
      <protection locked="0"/>
    </xf>
    <xf numFmtId="9" fontId="24" fillId="22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8" fontId="25" fillId="0" borderId="32" xfId="0" applyNumberFormat="1" applyFont="1" applyBorder="1" applyAlignment="1" applyProtection="1">
      <alignment horizontal="right" vertical="center" wrapText="1"/>
      <protection/>
    </xf>
    <xf numFmtId="168" fontId="25" fillId="0" borderId="82" xfId="0" applyNumberFormat="1" applyFont="1" applyBorder="1" applyAlignment="1" applyProtection="1">
      <alignment horizontal="right" vertical="center" wrapText="1"/>
      <protection/>
    </xf>
    <xf numFmtId="168" fontId="25" fillId="0" borderId="83" xfId="0" applyNumberFormat="1" applyFont="1" applyBorder="1" applyAlignment="1" applyProtection="1">
      <alignment horizontal="right" vertical="center" wrapText="1"/>
      <protection/>
    </xf>
    <xf numFmtId="168" fontId="25" fillId="0" borderId="84" xfId="0" applyNumberFormat="1" applyFont="1" applyBorder="1" applyAlignment="1" applyProtection="1">
      <alignment horizontal="right" vertical="center" wrapText="1"/>
      <protection/>
    </xf>
    <xf numFmtId="168" fontId="21" fillId="0" borderId="38" xfId="0" applyNumberFormat="1" applyFont="1" applyBorder="1" applyAlignment="1" applyProtection="1">
      <alignment horizontal="right" vertical="center" wrapText="1"/>
      <protection/>
    </xf>
    <xf numFmtId="168" fontId="21" fillId="0" borderId="70" xfId="0" applyNumberFormat="1" applyFont="1" applyBorder="1" applyAlignment="1" applyProtection="1">
      <alignment horizontal="right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168" fontId="25" fillId="0" borderId="62" xfId="0" applyNumberFormat="1" applyFont="1" applyBorder="1" applyAlignment="1" applyProtection="1">
      <alignment horizontal="right" vertical="center" wrapText="1"/>
      <protection/>
    </xf>
    <xf numFmtId="168" fontId="25" fillId="0" borderId="63" xfId="0" applyNumberFormat="1" applyFont="1" applyBorder="1" applyAlignment="1" applyProtection="1">
      <alignment horizontal="right" vertical="center" wrapText="1"/>
      <protection/>
    </xf>
    <xf numFmtId="168" fontId="29" fillId="0" borderId="83" xfId="0" applyNumberFormat="1" applyFont="1" applyBorder="1" applyAlignment="1" applyProtection="1">
      <alignment horizontal="right" vertical="center" wrapText="1"/>
      <protection/>
    </xf>
    <xf numFmtId="168" fontId="29" fillId="0" borderId="84" xfId="0" applyNumberFormat="1" applyFont="1" applyBorder="1" applyAlignment="1" applyProtection="1">
      <alignment horizontal="right" vertical="center" wrapText="1"/>
      <protection/>
    </xf>
    <xf numFmtId="168" fontId="25" fillId="0" borderId="38" xfId="0" applyNumberFormat="1" applyFont="1" applyBorder="1" applyAlignment="1" applyProtection="1">
      <alignment horizontal="right" vertical="center" wrapText="1"/>
      <protection/>
    </xf>
    <xf numFmtId="168" fontId="25" fillId="0" borderId="70" xfId="0" applyNumberFormat="1" applyFont="1" applyBorder="1" applyAlignment="1" applyProtection="1">
      <alignment horizontal="right" vertical="center" wrapText="1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85" xfId="0" applyFont="1" applyBorder="1" applyAlignment="1" applyProtection="1">
      <alignment horizontal="center" vertical="center"/>
      <protection/>
    </xf>
    <xf numFmtId="0" fontId="21" fillId="0" borderId="86" xfId="0" applyFont="1" applyBorder="1" applyAlignment="1" applyProtection="1">
      <alignment horizontal="center" vertical="center"/>
      <protection/>
    </xf>
    <xf numFmtId="168" fontId="21" fillId="22" borderId="14" xfId="0" applyNumberFormat="1" applyFont="1" applyFill="1" applyBorder="1" applyAlignment="1" applyProtection="1" quotePrefix="1">
      <alignment horizontal="right" vertical="center"/>
      <protection locked="0"/>
    </xf>
    <xf numFmtId="168" fontId="21" fillId="22" borderId="87" xfId="0" applyNumberFormat="1" applyFont="1" applyFill="1" applyBorder="1" applyAlignment="1" applyProtection="1" quotePrefix="1">
      <alignment horizontal="right" vertical="center"/>
      <protection locked="0"/>
    </xf>
    <xf numFmtId="168" fontId="21" fillId="0" borderId="88" xfId="0" applyNumberFormat="1" applyFont="1" applyBorder="1" applyAlignment="1" applyProtection="1">
      <alignment horizontal="right" vertical="center" wrapText="1"/>
      <protection/>
    </xf>
    <xf numFmtId="168" fontId="21" fillId="0" borderId="89" xfId="0" applyNumberFormat="1" applyFont="1" applyBorder="1" applyAlignment="1" applyProtection="1">
      <alignment horizontal="right" vertical="center" wrapText="1"/>
      <protection/>
    </xf>
    <xf numFmtId="168" fontId="21" fillId="22" borderId="14" xfId="0" applyNumberFormat="1" applyFont="1" applyFill="1" applyBorder="1" applyAlignment="1" applyProtection="1" quotePrefix="1">
      <alignment horizontal="right" vertical="center"/>
      <protection/>
    </xf>
    <xf numFmtId="168" fontId="21" fillId="22" borderId="87" xfId="0" applyNumberFormat="1" applyFont="1" applyFill="1" applyBorder="1" applyAlignment="1" applyProtection="1" quotePrefix="1">
      <alignment horizontal="right" vertical="center"/>
      <protection/>
    </xf>
    <xf numFmtId="0" fontId="24" fillId="22" borderId="11" xfId="0" applyFont="1" applyFill="1" applyBorder="1" applyAlignment="1" applyProtection="1">
      <alignment horizontal="left" vertical="top" wrapText="1"/>
      <protection locked="0"/>
    </xf>
    <xf numFmtId="0" fontId="24" fillId="22" borderId="12" xfId="0" applyFont="1" applyFill="1" applyBorder="1" applyAlignment="1" applyProtection="1">
      <alignment horizontal="left" vertical="top" wrapText="1"/>
      <protection locked="0"/>
    </xf>
    <xf numFmtId="0" fontId="24" fillId="22" borderId="13" xfId="0" applyFont="1" applyFill="1" applyBorder="1" applyAlignment="1" applyProtection="1">
      <alignment horizontal="left" vertical="top" wrapText="1"/>
      <protection locked="0"/>
    </xf>
    <xf numFmtId="0" fontId="24" fillId="22" borderId="16" xfId="0" applyFont="1" applyFill="1" applyBorder="1" applyAlignment="1" applyProtection="1">
      <alignment horizontal="left" vertical="top" wrapText="1"/>
      <protection locked="0"/>
    </xf>
    <xf numFmtId="0" fontId="24" fillId="22" borderId="17" xfId="0" applyFont="1" applyFill="1" applyBorder="1" applyAlignment="1" applyProtection="1">
      <alignment horizontal="left" vertical="top" wrapText="1"/>
      <protection locked="0"/>
    </xf>
    <xf numFmtId="0" fontId="24" fillId="22" borderId="18" xfId="0" applyFont="1" applyFill="1" applyBorder="1" applyAlignment="1" applyProtection="1">
      <alignment horizontal="left" vertical="top" wrapText="1"/>
      <protection locked="0"/>
    </xf>
    <xf numFmtId="0" fontId="24" fillId="22" borderId="19" xfId="0" applyFont="1" applyFill="1" applyBorder="1" applyAlignment="1" applyProtection="1">
      <alignment horizontal="left" vertical="top" wrapText="1"/>
      <protection locked="0"/>
    </xf>
    <xf numFmtId="0" fontId="24" fillId="22" borderId="20" xfId="0" applyFont="1" applyFill="1" applyBorder="1" applyAlignment="1" applyProtection="1">
      <alignment horizontal="left" vertical="top" wrapText="1"/>
      <protection locked="0"/>
    </xf>
    <xf numFmtId="0" fontId="24" fillId="22" borderId="26" xfId="0" applyFont="1" applyFill="1" applyBorder="1" applyAlignment="1" applyProtection="1">
      <alignment horizontal="left" vertical="top" wrapText="1"/>
      <protection locked="0"/>
    </xf>
    <xf numFmtId="0" fontId="24" fillId="22" borderId="29" xfId="0" applyFont="1" applyFill="1" applyBorder="1" applyAlignment="1" applyProtection="1">
      <alignment horizontal="left" vertical="top" wrapText="1"/>
      <protection locked="0"/>
    </xf>
    <xf numFmtId="0" fontId="21" fillId="22" borderId="22" xfId="0" applyFont="1" applyFill="1" applyBorder="1" applyAlignment="1" applyProtection="1">
      <alignment horizontal="left" vertical="top" wrapText="1"/>
      <protection locked="0"/>
    </xf>
    <xf numFmtId="0" fontId="21" fillId="22" borderId="23" xfId="0" applyFont="1" applyFill="1" applyBorder="1" applyAlignment="1" applyProtection="1">
      <alignment horizontal="left" vertical="top" wrapText="1"/>
      <protection locked="0"/>
    </xf>
    <xf numFmtId="0" fontId="21" fillId="22" borderId="24" xfId="0" applyFont="1" applyFill="1" applyBorder="1" applyAlignment="1" applyProtection="1">
      <alignment horizontal="left" vertical="top" wrapText="1"/>
      <protection locked="0"/>
    </xf>
    <xf numFmtId="0" fontId="21" fillId="22" borderId="16" xfId="0" applyFont="1" applyFill="1" applyBorder="1" applyAlignment="1" applyProtection="1">
      <alignment horizontal="left" vertical="top" wrapText="1"/>
      <protection locked="0"/>
    </xf>
    <xf numFmtId="0" fontId="21" fillId="22" borderId="17" xfId="0" applyFont="1" applyFill="1" applyBorder="1" applyAlignment="1" applyProtection="1">
      <alignment horizontal="left" vertical="top" wrapText="1"/>
      <protection locked="0"/>
    </xf>
    <xf numFmtId="0" fontId="21" fillId="22" borderId="18" xfId="0" applyFont="1" applyFill="1" applyBorder="1" applyAlignment="1" applyProtection="1">
      <alignment horizontal="left" vertical="top" wrapText="1"/>
      <protection locked="0"/>
    </xf>
    <xf numFmtId="0" fontId="21" fillId="22" borderId="22" xfId="0" applyFont="1" applyFill="1" applyBorder="1" applyAlignment="1" applyProtection="1" quotePrefix="1">
      <alignment horizontal="left" vertical="top" wrapText="1"/>
      <protection/>
    </xf>
    <xf numFmtId="0" fontId="21" fillId="22" borderId="23" xfId="0" applyFont="1" applyFill="1" applyBorder="1" applyAlignment="1" applyProtection="1" quotePrefix="1">
      <alignment horizontal="left" vertical="top" wrapText="1"/>
      <protection/>
    </xf>
    <xf numFmtId="0" fontId="21" fillId="22" borderId="24" xfId="0" applyFont="1" applyFill="1" applyBorder="1" applyAlignment="1" applyProtection="1" quotePrefix="1">
      <alignment horizontal="left" vertical="top" wrapText="1"/>
      <protection/>
    </xf>
    <xf numFmtId="0" fontId="21" fillId="22" borderId="26" xfId="0" applyFont="1" applyFill="1" applyBorder="1" applyAlignment="1" applyProtection="1" quotePrefix="1">
      <alignment horizontal="left" vertical="top" wrapText="1"/>
      <protection/>
    </xf>
    <xf numFmtId="0" fontId="21" fillId="22" borderId="27" xfId="0" applyFont="1" applyFill="1" applyBorder="1" applyAlignment="1" applyProtection="1" quotePrefix="1">
      <alignment horizontal="left" vertical="top" wrapText="1"/>
      <protection/>
    </xf>
    <xf numFmtId="0" fontId="21" fillId="22" borderId="28" xfId="0" applyFont="1" applyFill="1" applyBorder="1" applyAlignment="1" applyProtection="1" quotePrefix="1">
      <alignment horizontal="left" vertical="top" wrapText="1"/>
      <protection/>
    </xf>
    <xf numFmtId="0" fontId="21" fillId="22" borderId="11" xfId="0" applyFont="1" applyFill="1" applyBorder="1" applyAlignment="1" applyProtection="1">
      <alignment horizontal="left" vertical="top" wrapText="1"/>
      <protection locked="0"/>
    </xf>
    <xf numFmtId="0" fontId="21" fillId="22" borderId="12" xfId="0" applyFont="1" applyFill="1" applyBorder="1" applyAlignment="1" applyProtection="1">
      <alignment horizontal="left" vertical="top" wrapText="1"/>
      <protection locked="0"/>
    </xf>
    <xf numFmtId="0" fontId="21" fillId="22" borderId="13" xfId="0" applyFont="1" applyFill="1" applyBorder="1" applyAlignment="1" applyProtection="1">
      <alignment horizontal="left" vertical="top" wrapText="1"/>
      <protection locked="0"/>
    </xf>
    <xf numFmtId="0" fontId="21" fillId="22" borderId="19" xfId="0" applyFont="1" applyFill="1" applyBorder="1" applyAlignment="1" applyProtection="1">
      <alignment horizontal="left" vertical="top" wrapText="1"/>
      <protection locked="0"/>
    </xf>
    <xf numFmtId="0" fontId="21" fillId="22" borderId="0" xfId="0" applyFont="1" applyFill="1" applyBorder="1" applyAlignment="1" applyProtection="1">
      <alignment horizontal="left" vertical="top" wrapText="1"/>
      <protection locked="0"/>
    </xf>
    <xf numFmtId="0" fontId="21" fillId="22" borderId="31" xfId="0" applyFont="1" applyFill="1" applyBorder="1" applyAlignment="1" applyProtection="1">
      <alignment horizontal="left" vertical="top" wrapText="1"/>
      <protection locked="0"/>
    </xf>
    <xf numFmtId="0" fontId="21" fillId="22" borderId="26" xfId="0" applyFont="1" applyFill="1" applyBorder="1" applyAlignment="1" applyProtection="1">
      <alignment horizontal="left" vertical="top" wrapText="1"/>
      <protection locked="0"/>
    </xf>
    <xf numFmtId="0" fontId="21" fillId="22" borderId="27" xfId="0" applyFont="1" applyFill="1" applyBorder="1" applyAlignment="1" applyProtection="1">
      <alignment horizontal="left" vertical="top" wrapText="1"/>
      <protection locked="0"/>
    </xf>
    <xf numFmtId="0" fontId="21" fillId="22" borderId="28" xfId="0" applyFont="1" applyFill="1" applyBorder="1" applyAlignment="1" applyProtection="1">
      <alignment horizontal="left" vertical="top" wrapText="1"/>
      <protection locked="0"/>
    </xf>
    <xf numFmtId="171" fontId="24" fillId="22" borderId="20" xfId="0" applyNumberFormat="1" applyFont="1" applyFill="1" applyBorder="1" applyAlignment="1" applyProtection="1">
      <alignment vertical="center" wrapText="1"/>
      <protection locked="0"/>
    </xf>
    <xf numFmtId="170" fontId="24" fillId="22" borderId="20" xfId="0" applyNumberFormat="1" applyFont="1" applyFill="1" applyBorder="1" applyAlignment="1" applyProtection="1">
      <alignment vertical="center" wrapText="1"/>
      <protection locked="0"/>
    </xf>
    <xf numFmtId="0" fontId="24" fillId="22" borderId="29" xfId="0" applyFont="1" applyFill="1" applyBorder="1" applyAlignment="1" applyProtection="1">
      <alignment vertical="center" wrapText="1"/>
      <protection locked="0"/>
    </xf>
    <xf numFmtId="0" fontId="24" fillId="22" borderId="22" xfId="0" applyFont="1" applyFill="1" applyBorder="1" applyAlignment="1" applyProtection="1">
      <alignment horizontal="left" vertical="top" wrapText="1"/>
      <protection locked="0"/>
    </xf>
    <xf numFmtId="0" fontId="24" fillId="22" borderId="23" xfId="0" applyFont="1" applyFill="1" applyBorder="1" applyAlignment="1" applyProtection="1">
      <alignment horizontal="left" vertical="top" wrapText="1"/>
      <protection locked="0"/>
    </xf>
    <xf numFmtId="0" fontId="24" fillId="22" borderId="24" xfId="0" applyFont="1" applyFill="1" applyBorder="1" applyAlignment="1" applyProtection="1">
      <alignment horizontal="left" vertical="top" wrapText="1"/>
      <protection locked="0"/>
    </xf>
    <xf numFmtId="0" fontId="21" fillId="0" borderId="90" xfId="0" applyFont="1" applyBorder="1" applyAlignment="1" applyProtection="1">
      <alignment vertical="center"/>
      <protection/>
    </xf>
    <xf numFmtId="0" fontId="24" fillId="22" borderId="91" xfId="0" applyFont="1" applyFill="1" applyBorder="1" applyAlignment="1" applyProtection="1">
      <alignment horizontal="left" vertical="top" wrapText="1"/>
      <protection locked="0"/>
    </xf>
    <xf numFmtId="0" fontId="24" fillId="22" borderId="92" xfId="0" applyFont="1" applyFill="1" applyBorder="1" applyAlignment="1" applyProtection="1">
      <alignment horizontal="left" vertical="top" wrapText="1"/>
      <protection locked="0"/>
    </xf>
    <xf numFmtId="0" fontId="24" fillId="22" borderId="93" xfId="0" applyFont="1" applyFill="1" applyBorder="1" applyAlignment="1" applyProtection="1">
      <alignment horizontal="left" vertical="top" wrapText="1"/>
      <protection locked="0"/>
    </xf>
    <xf numFmtId="0" fontId="24" fillId="22" borderId="94" xfId="0" applyFont="1" applyFill="1" applyBorder="1" applyAlignment="1" applyProtection="1">
      <alignment horizontal="left" vertical="top" wrapText="1"/>
      <protection locked="0"/>
    </xf>
    <xf numFmtId="0" fontId="24" fillId="22" borderId="95" xfId="0" applyFont="1" applyFill="1" applyBorder="1" applyAlignment="1" applyProtection="1">
      <alignment horizontal="left" vertical="top" wrapText="1"/>
      <protection locked="0"/>
    </xf>
    <xf numFmtId="0" fontId="24" fillId="22" borderId="96" xfId="0" applyFont="1" applyFill="1" applyBorder="1" applyAlignment="1" applyProtection="1">
      <alignment horizontal="left" vertical="top" wrapText="1"/>
      <protection locked="0"/>
    </xf>
    <xf numFmtId="0" fontId="24" fillId="22" borderId="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22" borderId="27" xfId="0" applyFont="1" applyFill="1" applyBorder="1" applyAlignment="1" applyProtection="1">
      <alignment horizontal="left" vertical="top" wrapText="1"/>
      <protection locked="0"/>
    </xf>
    <xf numFmtId="0" fontId="24" fillId="22" borderId="28" xfId="0" applyFont="1" applyFill="1" applyBorder="1" applyAlignment="1" applyProtection="1">
      <alignment horizontal="left" vertical="top" wrapText="1"/>
      <protection locked="0"/>
    </xf>
    <xf numFmtId="0" fontId="31" fillId="0" borderId="38" xfId="0" applyFont="1" applyBorder="1" applyAlignment="1" applyProtection="1">
      <alignment vertical="center"/>
      <protection/>
    </xf>
    <xf numFmtId="168" fontId="21" fillId="0" borderId="40" xfId="0" applyNumberFormat="1" applyFont="1" applyFill="1" applyBorder="1" applyAlignment="1" applyProtection="1">
      <alignment horizontal="right" vertical="center" wrapText="1"/>
      <protection/>
    </xf>
    <xf numFmtId="0" fontId="30" fillId="22" borderId="0" xfId="0" applyFont="1" applyFill="1" applyAlignment="1" applyProtection="1">
      <alignment horizontal="lef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66675</xdr:rowOff>
    </xdr:from>
    <xdr:to>
      <xdr:col>6</xdr:col>
      <xdr:colOff>1009650</xdr:colOff>
      <xdr:row>3</xdr:row>
      <xdr:rowOff>0</xdr:rowOff>
    </xdr:to>
    <xdr:pic>
      <xdr:nvPicPr>
        <xdr:cNvPr id="1" name="Grafik_x005F_x0020_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675"/>
          <a:ext cx="2428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zoomScaleNormal="115" workbookViewId="0" topLeftCell="A1">
      <selection activeCell="B13" sqref="B13:D14"/>
    </sheetView>
  </sheetViews>
  <sheetFormatPr defaultColWidth="11.421875" defaultRowHeight="12.75"/>
  <cols>
    <col min="1" max="1" width="26.7109375" style="2" customWidth="1"/>
    <col min="2" max="2" width="5.28125" style="2" customWidth="1"/>
    <col min="3" max="3" width="13.8515625" style="2" customWidth="1"/>
    <col min="4" max="4" width="11.7109375" style="2" customWidth="1"/>
    <col min="5" max="5" width="9.7109375" style="2" customWidth="1"/>
    <col min="6" max="6" width="13.00390625" style="2" customWidth="1"/>
    <col min="7" max="7" width="16.421875" style="2" customWidth="1"/>
    <col min="8" max="16384" width="11.421875" style="2" customWidth="1"/>
  </cols>
  <sheetData>
    <row r="1" spans="1:10" s="4" customFormat="1" ht="18">
      <c r="A1" s="3" t="s">
        <v>43</v>
      </c>
      <c r="H1" s="5"/>
      <c r="I1" s="5"/>
      <c r="J1" s="5"/>
    </row>
    <row r="2" spans="8:10" ht="6" customHeight="1" thickBot="1">
      <c r="H2" s="6"/>
      <c r="I2" s="6"/>
      <c r="J2" s="6"/>
    </row>
    <row r="3" spans="1:10" ht="15">
      <c r="A3" s="7" t="s">
        <v>0</v>
      </c>
      <c r="B3" s="173"/>
      <c r="C3" s="174"/>
      <c r="D3" s="174"/>
      <c r="E3" s="175"/>
      <c r="F3" s="11" t="s">
        <v>58</v>
      </c>
      <c r="G3" s="12"/>
      <c r="H3" s="6"/>
      <c r="I3" s="6"/>
      <c r="J3" s="6"/>
    </row>
    <row r="4" spans="1:10" ht="14.25">
      <c r="A4" s="13"/>
      <c r="B4" s="176"/>
      <c r="C4" s="177"/>
      <c r="D4" s="177"/>
      <c r="E4" s="178"/>
      <c r="F4" s="179"/>
      <c r="G4" s="180"/>
      <c r="H4" s="6"/>
      <c r="I4" s="6"/>
      <c r="J4" s="6"/>
    </row>
    <row r="5" spans="1:10" ht="15">
      <c r="A5" s="19" t="s">
        <v>1</v>
      </c>
      <c r="B5" s="183"/>
      <c r="C5" s="184"/>
      <c r="D5" s="184"/>
      <c r="E5" s="185"/>
      <c r="F5" s="179"/>
      <c r="G5" s="180"/>
      <c r="H5" s="6"/>
      <c r="I5" s="6"/>
      <c r="J5" s="6"/>
    </row>
    <row r="6" spans="1:10" ht="14.25">
      <c r="A6" s="13"/>
      <c r="B6" s="186"/>
      <c r="C6" s="187"/>
      <c r="D6" s="187"/>
      <c r="E6" s="188"/>
      <c r="F6" s="179"/>
      <c r="G6" s="180"/>
      <c r="H6" s="6"/>
      <c r="I6" s="6"/>
      <c r="J6" s="6"/>
    </row>
    <row r="7" spans="1:10" ht="15">
      <c r="A7" s="19" t="s">
        <v>2</v>
      </c>
      <c r="B7" s="189"/>
      <c r="C7" s="190"/>
      <c r="D7" s="190"/>
      <c r="E7" s="191"/>
      <c r="F7" s="179"/>
      <c r="G7" s="180"/>
      <c r="H7" s="6"/>
      <c r="I7" s="6"/>
      <c r="J7" s="6"/>
    </row>
    <row r="8" spans="1:10" ht="15" thickBot="1">
      <c r="A8" s="25"/>
      <c r="B8" s="192"/>
      <c r="C8" s="193"/>
      <c r="D8" s="193"/>
      <c r="E8" s="194"/>
      <c r="F8" s="181"/>
      <c r="G8" s="182"/>
      <c r="H8" s="6"/>
      <c r="I8" s="6"/>
      <c r="J8" s="6"/>
    </row>
    <row r="9" spans="1:10" ht="15">
      <c r="A9" s="7" t="s">
        <v>3</v>
      </c>
      <c r="B9" s="195"/>
      <c r="C9" s="196"/>
      <c r="D9" s="196"/>
      <c r="E9" s="197"/>
      <c r="F9" s="6" t="s">
        <v>34</v>
      </c>
      <c r="G9" s="31"/>
      <c r="H9" s="6"/>
      <c r="I9" s="6"/>
      <c r="J9" s="6"/>
    </row>
    <row r="10" spans="1:10" ht="14.25">
      <c r="A10" s="32"/>
      <c r="B10" s="198"/>
      <c r="C10" s="199"/>
      <c r="D10" s="199"/>
      <c r="E10" s="200"/>
      <c r="F10" s="6" t="s">
        <v>35</v>
      </c>
      <c r="G10" s="204"/>
      <c r="H10" s="6"/>
      <c r="I10" s="6"/>
      <c r="J10" s="6"/>
    </row>
    <row r="11" spans="1:10" ht="14.25">
      <c r="A11" s="32"/>
      <c r="B11" s="198"/>
      <c r="C11" s="199"/>
      <c r="D11" s="199"/>
      <c r="E11" s="200"/>
      <c r="F11" s="6" t="s">
        <v>36</v>
      </c>
      <c r="G11" s="205"/>
      <c r="H11" s="6"/>
      <c r="I11" s="6"/>
      <c r="J11" s="6"/>
    </row>
    <row r="12" spans="1:10" ht="15" thickBot="1">
      <c r="A12" s="25"/>
      <c r="B12" s="201"/>
      <c r="C12" s="202"/>
      <c r="D12" s="202"/>
      <c r="E12" s="203"/>
      <c r="F12" s="37" t="s">
        <v>37</v>
      </c>
      <c r="G12" s="206"/>
      <c r="H12" s="6"/>
      <c r="I12" s="6"/>
      <c r="J12" s="6"/>
    </row>
    <row r="13" spans="1:10" ht="15">
      <c r="A13" s="7" t="s">
        <v>4</v>
      </c>
      <c r="B13" s="195"/>
      <c r="C13" s="196"/>
      <c r="D13" s="197"/>
      <c r="E13" s="163" t="s">
        <v>5</v>
      </c>
      <c r="F13" s="164"/>
      <c r="G13" s="167">
        <v>0</v>
      </c>
      <c r="H13" s="6"/>
      <c r="I13" s="6"/>
      <c r="J13" s="6"/>
    </row>
    <row r="14" spans="1:10" s="43" customFormat="1" ht="8.25" customHeight="1">
      <c r="A14" s="38"/>
      <c r="B14" s="186"/>
      <c r="C14" s="187"/>
      <c r="D14" s="188"/>
      <c r="E14" s="165"/>
      <c r="F14" s="166"/>
      <c r="G14" s="168"/>
      <c r="H14" s="42"/>
      <c r="I14" s="42"/>
      <c r="J14" s="42"/>
    </row>
    <row r="15" spans="1:10" ht="15">
      <c r="A15" s="19" t="s">
        <v>6</v>
      </c>
      <c r="B15" s="207"/>
      <c r="C15" s="208"/>
      <c r="D15" s="209"/>
      <c r="E15" s="45" t="s">
        <v>38</v>
      </c>
      <c r="F15" s="46"/>
      <c r="G15" s="137">
        <v>0</v>
      </c>
      <c r="H15" s="6"/>
      <c r="I15" s="6"/>
      <c r="J15" s="6"/>
    </row>
    <row r="16" spans="1:10" ht="14.25" customHeight="1">
      <c r="A16" s="48"/>
      <c r="B16" s="176"/>
      <c r="C16" s="177"/>
      <c r="D16" s="178"/>
      <c r="E16" s="45" t="s">
        <v>39</v>
      </c>
      <c r="F16" s="46"/>
      <c r="G16" s="137">
        <v>0</v>
      </c>
      <c r="H16" s="6"/>
      <c r="I16" s="6"/>
      <c r="J16" s="6"/>
    </row>
    <row r="17" spans="1:10" ht="13.5" customHeight="1">
      <c r="A17" s="50"/>
      <c r="B17" s="207"/>
      <c r="C17" s="208"/>
      <c r="D17" s="209"/>
      <c r="E17" s="45" t="s">
        <v>40</v>
      </c>
      <c r="F17" s="51"/>
      <c r="G17" s="137">
        <v>0</v>
      </c>
      <c r="H17" s="6"/>
      <c r="I17" s="6"/>
      <c r="J17" s="6"/>
    </row>
    <row r="18" spans="1:10" ht="15">
      <c r="A18" s="210" t="s">
        <v>7</v>
      </c>
      <c r="B18" s="211"/>
      <c r="C18" s="212"/>
      <c r="D18" s="213"/>
      <c r="E18" s="45" t="s">
        <v>53</v>
      </c>
      <c r="F18" s="46"/>
      <c r="G18" s="137">
        <v>0</v>
      </c>
      <c r="H18" s="6"/>
      <c r="I18" s="6"/>
      <c r="J18" s="6"/>
    </row>
    <row r="19" spans="1:10" ht="14.25">
      <c r="A19" s="32"/>
      <c r="B19" s="214"/>
      <c r="C19" s="215"/>
      <c r="D19" s="216"/>
      <c r="E19" s="54"/>
      <c r="F19" s="55"/>
      <c r="G19" s="56"/>
      <c r="H19" s="6"/>
      <c r="I19" s="6"/>
      <c r="J19" s="6"/>
    </row>
    <row r="20" spans="1:10" ht="15">
      <c r="A20" s="52" t="s">
        <v>8</v>
      </c>
      <c r="B20" s="179"/>
      <c r="C20" s="217"/>
      <c r="D20" s="218"/>
      <c r="E20" s="221" t="s">
        <v>9</v>
      </c>
      <c r="F20" s="58"/>
      <c r="G20" s="222" t="str">
        <f>IF(OR(G13="",G13="---  €",G13=0),"---  €",SUM(G13:G19))</f>
        <v>---  €</v>
      </c>
      <c r="H20" s="6"/>
      <c r="I20" s="6"/>
      <c r="J20" s="6"/>
    </row>
    <row r="21" spans="1:10" s="43" customFormat="1" ht="13.5" customHeight="1" thickBot="1">
      <c r="A21" s="60"/>
      <c r="B21" s="181"/>
      <c r="C21" s="219"/>
      <c r="D21" s="220"/>
      <c r="E21" s="64"/>
      <c r="F21" s="65"/>
      <c r="G21" s="66"/>
      <c r="H21" s="42"/>
      <c r="I21" s="42"/>
      <c r="J21" s="42"/>
    </row>
    <row r="22" spans="1:10" ht="31.5" customHeight="1">
      <c r="A22" s="67"/>
      <c r="B22" s="68" t="s">
        <v>10</v>
      </c>
      <c r="C22" s="68" t="s">
        <v>11</v>
      </c>
      <c r="D22" s="68" t="s">
        <v>12</v>
      </c>
      <c r="E22" s="155" t="s">
        <v>13</v>
      </c>
      <c r="F22" s="155"/>
      <c r="G22" s="69" t="s">
        <v>14</v>
      </c>
      <c r="H22" s="6"/>
      <c r="I22" s="6"/>
      <c r="J22" s="6"/>
    </row>
    <row r="23" spans="1:10" ht="15" customHeight="1">
      <c r="A23" s="70" t="s">
        <v>41</v>
      </c>
      <c r="B23" s="71"/>
      <c r="C23" s="138" t="s">
        <v>45</v>
      </c>
      <c r="D23" s="73" t="str">
        <f aca="true" t="shared" si="0" ref="D23:D33">IF(OR(C23="",C23="---  €",C23=0),"---  €",ROUND(C23*0.19,2))</f>
        <v>---  €</v>
      </c>
      <c r="E23" s="156" t="str">
        <f aca="true" t="shared" si="1" ref="E23:E28">IF(OR(D23="",D23="---  €",D23=0),"---  €",SUM(C23:D23))</f>
        <v>---  €</v>
      </c>
      <c r="F23" s="157"/>
      <c r="G23" s="74"/>
      <c r="H23" s="6"/>
      <c r="I23" s="6"/>
      <c r="J23" s="6"/>
    </row>
    <row r="24" spans="1:10" s="1" customFormat="1" ht="28.5" customHeight="1">
      <c r="A24" s="75" t="s">
        <v>42</v>
      </c>
      <c r="B24" s="76"/>
      <c r="C24" s="139" t="s">
        <v>45</v>
      </c>
      <c r="D24" s="78" t="str">
        <f t="shared" si="0"/>
        <v>---  €</v>
      </c>
      <c r="E24" s="158" t="str">
        <f t="shared" si="1"/>
        <v>---  €</v>
      </c>
      <c r="F24" s="159"/>
      <c r="G24" s="79"/>
      <c r="H24" s="80"/>
      <c r="I24" s="80"/>
      <c r="J24" s="80"/>
    </row>
    <row r="25" spans="1:10" ht="14.25">
      <c r="A25" s="81" t="s">
        <v>44</v>
      </c>
      <c r="B25" s="141"/>
      <c r="C25" s="140" t="str">
        <f>IF(C24="---  €","---  €",IF(B25="","---  €",ROUND(B25*C24,2)*(-1)))</f>
        <v>---  €</v>
      </c>
      <c r="D25" s="84" t="str">
        <f t="shared" si="0"/>
        <v>---  €</v>
      </c>
      <c r="E25" s="160" t="str">
        <f t="shared" si="1"/>
        <v>---  €</v>
      </c>
      <c r="F25" s="161"/>
      <c r="G25" s="85"/>
      <c r="H25" s="6"/>
      <c r="I25" s="6"/>
      <c r="J25" s="6"/>
    </row>
    <row r="26" spans="1:10" ht="14.25">
      <c r="A26" s="86" t="s">
        <v>15</v>
      </c>
      <c r="B26" s="87"/>
      <c r="C26" s="88" t="str">
        <f>IF(OR(C24="",C24="---  €",C24=0),"---  €",SUM(C24:C24)-ABS(SUM(C25:C25)*(-1)))</f>
        <v>---  €</v>
      </c>
      <c r="D26" s="89" t="str">
        <f t="shared" si="0"/>
        <v>---  €</v>
      </c>
      <c r="E26" s="160" t="str">
        <f t="shared" si="1"/>
        <v>---  €</v>
      </c>
      <c r="F26" s="161"/>
      <c r="G26" s="90"/>
      <c r="H26" s="6"/>
      <c r="I26" s="6"/>
      <c r="J26" s="6"/>
    </row>
    <row r="27" spans="1:10" ht="14.25">
      <c r="A27" s="81" t="s">
        <v>46</v>
      </c>
      <c r="B27" s="141"/>
      <c r="C27" s="140" t="str">
        <f>IF(C26="---  €","---  €",IF(B27="","---  €",ROUND(B27*C26,2)*(-1)))</f>
        <v>---  €</v>
      </c>
      <c r="D27" s="84" t="str">
        <f t="shared" si="0"/>
        <v>---  €</v>
      </c>
      <c r="E27" s="160" t="str">
        <f t="shared" si="1"/>
        <v>---  €</v>
      </c>
      <c r="F27" s="161"/>
      <c r="G27" s="85"/>
      <c r="H27" s="6"/>
      <c r="I27" s="6"/>
      <c r="J27" s="6"/>
    </row>
    <row r="28" spans="1:10" ht="14.25">
      <c r="A28" s="86" t="s">
        <v>16</v>
      </c>
      <c r="B28" s="87"/>
      <c r="C28" s="88" t="str">
        <f>IF(OR(C26="",C26="---  €",C26=0),"---  €",SUM(C26:C26)-ABS(SUM(C27:C27)*(-1)))</f>
        <v>---  €</v>
      </c>
      <c r="D28" s="89" t="str">
        <f t="shared" si="0"/>
        <v>---  €</v>
      </c>
      <c r="E28" s="160" t="str">
        <f t="shared" si="1"/>
        <v>---  €</v>
      </c>
      <c r="F28" s="161"/>
      <c r="G28" s="90"/>
      <c r="H28" s="6"/>
      <c r="I28" s="6"/>
      <c r="J28" s="6"/>
    </row>
    <row r="29" spans="1:10" ht="15.75" customHeight="1">
      <c r="A29" s="70" t="s">
        <v>54</v>
      </c>
      <c r="B29" s="91"/>
      <c r="C29" s="92"/>
      <c r="D29" s="93"/>
      <c r="E29" s="94"/>
      <c r="F29" s="95"/>
      <c r="G29" s="74"/>
      <c r="H29" s="6"/>
      <c r="I29" s="6"/>
      <c r="J29" s="6"/>
    </row>
    <row r="30" spans="1:10" ht="15.75" customHeight="1">
      <c r="A30" s="96" t="s">
        <v>17</v>
      </c>
      <c r="B30" s="97"/>
      <c r="C30" s="142" t="s">
        <v>45</v>
      </c>
      <c r="D30" s="99" t="str">
        <f t="shared" si="0"/>
        <v>---  €</v>
      </c>
      <c r="E30" s="149" t="str">
        <f>IF(OR(D30="",D30="---  €",D30=0),"---  €",SUM(C30:D30))</f>
        <v>---  €</v>
      </c>
      <c r="F30" s="150"/>
      <c r="G30" s="100"/>
      <c r="H30" s="6"/>
      <c r="I30" s="6"/>
      <c r="J30" s="6"/>
    </row>
    <row r="31" spans="1:10" ht="15.75" customHeight="1">
      <c r="A31" s="96" t="s">
        <v>18</v>
      </c>
      <c r="B31" s="97"/>
      <c r="C31" s="142" t="s">
        <v>45</v>
      </c>
      <c r="D31" s="99" t="str">
        <f t="shared" si="0"/>
        <v>---  €</v>
      </c>
      <c r="E31" s="149" t="str">
        <f>IF(OR(D31="",D31="---  €",D31=0),"---  €",SUM(C31:D31))</f>
        <v>---  €</v>
      </c>
      <c r="F31" s="150"/>
      <c r="G31" s="100"/>
      <c r="H31" s="6"/>
      <c r="I31" s="6"/>
      <c r="J31" s="6"/>
    </row>
    <row r="32" spans="1:10" ht="15.75" customHeight="1">
      <c r="A32" s="96" t="s">
        <v>19</v>
      </c>
      <c r="B32" s="97"/>
      <c r="C32" s="142" t="s">
        <v>45</v>
      </c>
      <c r="D32" s="99" t="str">
        <f t="shared" si="0"/>
        <v>---  €</v>
      </c>
      <c r="E32" s="149" t="str">
        <f>IF(OR(D32="",D32="---  €",D32=0),"---  €",SUM(C32:D32))</f>
        <v>---  €</v>
      </c>
      <c r="F32" s="150"/>
      <c r="G32" s="100"/>
      <c r="H32" s="6"/>
      <c r="I32" s="6"/>
      <c r="J32" s="6"/>
    </row>
    <row r="33" spans="1:10" ht="15.75" customHeight="1">
      <c r="A33" s="101" t="s">
        <v>47</v>
      </c>
      <c r="B33" s="102"/>
      <c r="C33" s="103" t="str">
        <f>IF(C30="---  €","---  €",ABS(SUM(C30:C32)))</f>
        <v>---  €</v>
      </c>
      <c r="D33" s="104" t="str">
        <f t="shared" si="0"/>
        <v>---  €</v>
      </c>
      <c r="E33" s="151" t="str">
        <f>IF(OR(D33="",D33="---  €",D33=0),"---  €",SUM(C33:D33))</f>
        <v>---  €</v>
      </c>
      <c r="F33" s="152"/>
      <c r="G33" s="105"/>
      <c r="H33" s="6"/>
      <c r="I33" s="6"/>
      <c r="J33" s="6"/>
    </row>
    <row r="34" spans="1:10" s="1" customFormat="1" ht="15">
      <c r="A34" s="106" t="s">
        <v>48</v>
      </c>
      <c r="B34" s="107"/>
      <c r="C34" s="108" t="str">
        <f>IF(OR(C28="",C28="---  €",C28=0),"---  €",SUM(C28:C28)-SUM(C33:C33))</f>
        <v>---  €</v>
      </c>
      <c r="D34" s="109" t="str">
        <f>IF(OR(C34="",C34="---  €",C34=0),"---  €",ROUND(C34*0.19,2))</f>
        <v>---  €</v>
      </c>
      <c r="E34" s="153" t="str">
        <f>IF(OR(D34="",D34="---  €",D34=0),"---  €",SUM(C34:D34))</f>
        <v>---  €</v>
      </c>
      <c r="F34" s="154"/>
      <c r="G34" s="110"/>
      <c r="H34" s="80"/>
      <c r="I34" s="80"/>
      <c r="J34" s="80"/>
    </row>
    <row r="35" spans="1:10" ht="14.25">
      <c r="A35" s="111" t="s">
        <v>20</v>
      </c>
      <c r="B35" s="112"/>
      <c r="C35" s="113"/>
      <c r="D35" s="114"/>
      <c r="E35" s="115"/>
      <c r="F35" s="116"/>
      <c r="G35" s="85"/>
      <c r="H35" s="6"/>
      <c r="I35" s="6"/>
      <c r="J35" s="6"/>
    </row>
    <row r="36" spans="1:10" ht="14.25">
      <c r="A36" s="117" t="s">
        <v>49</v>
      </c>
      <c r="B36" s="143"/>
      <c r="C36" s="144" t="str">
        <f>IF(C34="---  €","---  €",IF(B36="","---  €",ROUND(B36*C34,2)*(-1)))</f>
        <v>---  €</v>
      </c>
      <c r="D36" s="73" t="str">
        <f aca="true" t="shared" si="2" ref="D36:D41">IF(OR(C36="",C36="---  €",C36=0),"---  €",ROUND(C36*0.19,2))</f>
        <v>---  €</v>
      </c>
      <c r="E36" s="156" t="str">
        <f aca="true" t="shared" si="3" ref="E36:E41">IF(OR(D36="",D36="---  €",D36=0),"---  €",SUM(C36:D36))</f>
        <v>---  €</v>
      </c>
      <c r="F36" s="157"/>
      <c r="G36" s="74"/>
      <c r="H36" s="6"/>
      <c r="I36" s="6"/>
      <c r="J36" s="6"/>
    </row>
    <row r="37" spans="1:10" ht="14.25">
      <c r="A37" s="120" t="s">
        <v>50</v>
      </c>
      <c r="B37" s="145"/>
      <c r="C37" s="146" t="str">
        <f>IF(C34="---  €","---  €",IF(B37="","---  €",ROUND(B37*C34,2)*(-1)))</f>
        <v>---  €</v>
      </c>
      <c r="D37" s="104" t="str">
        <f t="shared" si="2"/>
        <v>---  €</v>
      </c>
      <c r="E37" s="151" t="str">
        <f t="shared" si="3"/>
        <v>---  €</v>
      </c>
      <c r="F37" s="152"/>
      <c r="G37" s="105"/>
      <c r="H37" s="6"/>
      <c r="I37" s="6"/>
      <c r="J37" s="6"/>
    </row>
    <row r="38" spans="1:10" ht="14.25">
      <c r="A38" s="86" t="s">
        <v>21</v>
      </c>
      <c r="B38" s="87"/>
      <c r="C38" s="88" t="str">
        <f>IF(OR(C34="",C34="---  €",C34=0),"---  €",SUM(C34)-ABS(SUM(C36))-ABS(SUM(C37)))</f>
        <v>---  €</v>
      </c>
      <c r="D38" s="89" t="str">
        <f t="shared" si="2"/>
        <v>---  €</v>
      </c>
      <c r="E38" s="160" t="str">
        <f t="shared" si="3"/>
        <v>---  €</v>
      </c>
      <c r="F38" s="161"/>
      <c r="G38" s="90"/>
      <c r="H38" s="6"/>
      <c r="I38" s="6"/>
      <c r="J38" s="6"/>
    </row>
    <row r="39" spans="1:10" ht="14.25">
      <c r="A39" s="117" t="s">
        <v>52</v>
      </c>
      <c r="B39" s="147"/>
      <c r="C39" s="144" t="str">
        <f>IF(C38="---  €","---  €",IF(B39="","---  €",ROUND(B39*C38,2)*(-1)))</f>
        <v>---  €</v>
      </c>
      <c r="D39" s="73" t="str">
        <f t="shared" si="2"/>
        <v>---  €</v>
      </c>
      <c r="E39" s="156" t="str">
        <f t="shared" si="3"/>
        <v>---  €</v>
      </c>
      <c r="F39" s="157"/>
      <c r="G39" s="74"/>
      <c r="H39" s="6"/>
      <c r="I39" s="6"/>
      <c r="J39" s="6"/>
    </row>
    <row r="40" spans="1:10" ht="14.25">
      <c r="A40" s="120" t="s">
        <v>51</v>
      </c>
      <c r="B40" s="145"/>
      <c r="C40" s="146" t="str">
        <f>IF(C38="---  €","---  €",IF(B40="","---  €",ROUND(B40*C38,2)*(-1)))</f>
        <v>---  €</v>
      </c>
      <c r="D40" s="104" t="str">
        <f t="shared" si="2"/>
        <v>---  €</v>
      </c>
      <c r="E40" s="151" t="str">
        <f t="shared" si="3"/>
        <v>---  €</v>
      </c>
      <c r="F40" s="152"/>
      <c r="G40" s="105"/>
      <c r="H40" s="6"/>
      <c r="I40" s="6"/>
      <c r="J40" s="6"/>
    </row>
    <row r="41" spans="1:10" s="1" customFormat="1" ht="15.75" thickBot="1">
      <c r="A41" s="124" t="s">
        <v>22</v>
      </c>
      <c r="B41" s="125"/>
      <c r="C41" s="126" t="str">
        <f>IF(OR(C38="",C38="---  €",C38=0),"---  €",SUM(C38)-ABS(SUM(C39))-ABS(SUM((C40))))</f>
        <v>---  €</v>
      </c>
      <c r="D41" s="127" t="str">
        <f t="shared" si="2"/>
        <v>---  €</v>
      </c>
      <c r="E41" s="169" t="str">
        <f t="shared" si="3"/>
        <v>---  €</v>
      </c>
      <c r="F41" s="170"/>
      <c r="G41" s="128"/>
      <c r="H41" s="80"/>
      <c r="I41" s="80"/>
      <c r="J41" s="80"/>
    </row>
    <row r="42" spans="1:10" s="43" customFormat="1" ht="8.25">
      <c r="A42" s="129"/>
      <c r="B42" s="129"/>
      <c r="C42" s="42"/>
      <c r="D42" s="42"/>
      <c r="E42" s="42"/>
      <c r="F42" s="129"/>
      <c r="G42" s="42"/>
      <c r="H42" s="42"/>
      <c r="I42" s="42"/>
      <c r="J42" s="42"/>
    </row>
    <row r="43" ht="14.25">
      <c r="A43" s="2" t="s">
        <v>23</v>
      </c>
    </row>
    <row r="44" spans="1:7" ht="9.75" customHeight="1">
      <c r="A44" s="223" t="s">
        <v>59</v>
      </c>
      <c r="B44" s="223"/>
      <c r="C44" s="223"/>
      <c r="D44" s="223"/>
      <c r="E44" s="223"/>
      <c r="F44" s="223"/>
      <c r="G44" s="223"/>
    </row>
    <row r="45" spans="1:7" ht="15" customHeight="1">
      <c r="A45" s="223"/>
      <c r="B45" s="223"/>
      <c r="C45" s="223"/>
      <c r="D45" s="223"/>
      <c r="E45" s="223"/>
      <c r="F45" s="223"/>
      <c r="G45" s="223"/>
    </row>
    <row r="46" spans="1:7" ht="15" customHeight="1">
      <c r="A46" s="223"/>
      <c r="B46" s="223"/>
      <c r="C46" s="223"/>
      <c r="D46" s="223"/>
      <c r="E46" s="223"/>
      <c r="F46" s="223"/>
      <c r="G46" s="223"/>
    </row>
    <row r="47" spans="1:7" ht="14.25">
      <c r="A47" s="223"/>
      <c r="B47" s="223"/>
      <c r="C47" s="223"/>
      <c r="D47" s="223"/>
      <c r="E47" s="223"/>
      <c r="F47" s="223"/>
      <c r="G47" s="223"/>
    </row>
    <row r="48" spans="1:7" ht="14.25">
      <c r="A48" s="223"/>
      <c r="B48" s="223"/>
      <c r="C48" s="223"/>
      <c r="D48" s="223"/>
      <c r="E48" s="223"/>
      <c r="F48" s="223"/>
      <c r="G48" s="223"/>
    </row>
    <row r="49" spans="1:7" s="43" customFormat="1" ht="8.25" customHeight="1">
      <c r="A49" s="223"/>
      <c r="B49" s="223"/>
      <c r="C49" s="223"/>
      <c r="D49" s="223"/>
      <c r="E49" s="223"/>
      <c r="F49" s="223"/>
      <c r="G49" s="223"/>
    </row>
    <row r="50" spans="1:7" ht="14.25">
      <c r="A50" s="223"/>
      <c r="B50" s="223"/>
      <c r="C50" s="223"/>
      <c r="D50" s="223"/>
      <c r="E50" s="223"/>
      <c r="F50" s="223"/>
      <c r="G50" s="223"/>
    </row>
    <row r="51" spans="2:7" ht="14.25">
      <c r="B51" s="6"/>
      <c r="C51" s="148"/>
      <c r="D51" s="135" t="s">
        <v>27</v>
      </c>
      <c r="E51" s="162" t="s">
        <v>28</v>
      </c>
      <c r="F51" s="162"/>
      <c r="G51" s="162"/>
    </row>
    <row r="54" spans="1:2" ht="14.25">
      <c r="A54" s="136"/>
      <c r="B54" s="136"/>
    </row>
  </sheetData>
  <sheetProtection sheet="1" objects="1" scenarios="1" formatCells="0" formatColumns="0" formatRows="0" insertColumns="0" insertRows="0" autoFilter="0" pivotTables="0"/>
  <mergeCells count="31">
    <mergeCell ref="A44:G50"/>
    <mergeCell ref="E31:F31"/>
    <mergeCell ref="B3:E4"/>
    <mergeCell ref="F4:G8"/>
    <mergeCell ref="B5:E6"/>
    <mergeCell ref="B7:E8"/>
    <mergeCell ref="B9:E12"/>
    <mergeCell ref="B13:D14"/>
    <mergeCell ref="B15:D16"/>
    <mergeCell ref="B17:D18"/>
    <mergeCell ref="B19:D21"/>
    <mergeCell ref="E28:F28"/>
    <mergeCell ref="E51:G51"/>
    <mergeCell ref="E13:F14"/>
    <mergeCell ref="G13:G14"/>
    <mergeCell ref="E40:F40"/>
    <mergeCell ref="E41:F41"/>
    <mergeCell ref="E36:F36"/>
    <mergeCell ref="E37:F37"/>
    <mergeCell ref="E38:F38"/>
    <mergeCell ref="E39:F39"/>
    <mergeCell ref="E30:F30"/>
    <mergeCell ref="E32:F32"/>
    <mergeCell ref="E33:F33"/>
    <mergeCell ref="E34:F34"/>
    <mergeCell ref="E22:F22"/>
    <mergeCell ref="E23:F23"/>
    <mergeCell ref="E24:F24"/>
    <mergeCell ref="E25:F25"/>
    <mergeCell ref="E26:F26"/>
    <mergeCell ref="E27:F27"/>
  </mergeCells>
  <printOptions/>
  <pageMargins left="0.5905511811023623" right="0.2362204724409449" top="0.9448818897637796" bottom="0.5511811023622047" header="0.11811023622047245" footer="0.31496062992125984"/>
  <pageSetup horizontalDpi="600" verticalDpi="600" orientation="portrait" paperSize="9" r:id="rId2"/>
  <headerFooter alignWithMargins="0">
    <oddHeader>&amp;LReferat VI/65
Hochbauamt&amp;R&amp;G</oddHeader>
    <oddFooter>&amp;LStand: Juli 2015&amp;CAnweisungs- und Buchungsformular&amp;RSeite &amp;P von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15" zoomScaleNormal="115" zoomScalePageLayoutView="0" workbookViewId="0" topLeftCell="A1">
      <selection activeCell="G16" sqref="G16"/>
    </sheetView>
  </sheetViews>
  <sheetFormatPr defaultColWidth="11.421875" defaultRowHeight="12.75"/>
  <cols>
    <col min="1" max="1" width="26.7109375" style="2" customWidth="1"/>
    <col min="2" max="2" width="5.28125" style="2" customWidth="1"/>
    <col min="3" max="3" width="13.8515625" style="2" customWidth="1"/>
    <col min="4" max="4" width="11.7109375" style="2" customWidth="1"/>
    <col min="5" max="5" width="9.7109375" style="2" customWidth="1"/>
    <col min="6" max="6" width="13.00390625" style="2" customWidth="1"/>
    <col min="7" max="7" width="16.421875" style="2" customWidth="1"/>
    <col min="8" max="16384" width="11.421875" style="2" customWidth="1"/>
  </cols>
  <sheetData>
    <row r="1" ht="15">
      <c r="A1" s="1" t="s">
        <v>55</v>
      </c>
    </row>
    <row r="2" ht="14.25">
      <c r="A2" s="2" t="s">
        <v>56</v>
      </c>
    </row>
    <row r="3" ht="14.25">
      <c r="A3" s="2" t="s">
        <v>57</v>
      </c>
    </row>
    <row r="5" spans="1:10" s="4" customFormat="1" ht="18">
      <c r="A5" s="3" t="s">
        <v>43</v>
      </c>
      <c r="H5" s="5"/>
      <c r="I5" s="5"/>
      <c r="J5" s="5"/>
    </row>
    <row r="6" spans="8:10" ht="15" thickBot="1">
      <c r="H6" s="6"/>
      <c r="I6" s="6"/>
      <c r="J6" s="6"/>
    </row>
    <row r="7" spans="1:10" ht="15">
      <c r="A7" s="7" t="s">
        <v>0</v>
      </c>
      <c r="B7" s="8" t="s">
        <v>31</v>
      </c>
      <c r="C7" s="9"/>
      <c r="D7" s="9"/>
      <c r="E7" s="10"/>
      <c r="F7" s="11" t="s">
        <v>58</v>
      </c>
      <c r="G7" s="12"/>
      <c r="H7" s="6"/>
      <c r="I7" s="6"/>
      <c r="J7" s="6"/>
    </row>
    <row r="8" spans="1:10" ht="14.25">
      <c r="A8" s="13"/>
      <c r="B8" s="14" t="s">
        <v>32</v>
      </c>
      <c r="C8" s="15"/>
      <c r="D8" s="15"/>
      <c r="E8" s="16"/>
      <c r="F8" s="17"/>
      <c r="G8" s="18"/>
      <c r="H8" s="6"/>
      <c r="I8" s="6"/>
      <c r="J8" s="6"/>
    </row>
    <row r="9" spans="1:10" ht="15">
      <c r="A9" s="19" t="s">
        <v>1</v>
      </c>
      <c r="B9" s="20"/>
      <c r="C9" s="21"/>
      <c r="D9" s="21"/>
      <c r="E9" s="22"/>
      <c r="F9" s="17"/>
      <c r="G9" s="18"/>
      <c r="H9" s="6"/>
      <c r="I9" s="6"/>
      <c r="J9" s="6"/>
    </row>
    <row r="10" spans="1:10" ht="14.25">
      <c r="A10" s="13"/>
      <c r="B10" s="23"/>
      <c r="C10" s="15"/>
      <c r="D10" s="15"/>
      <c r="E10" s="16"/>
      <c r="F10" s="17"/>
      <c r="G10" s="18"/>
      <c r="H10" s="6"/>
      <c r="I10" s="6"/>
      <c r="J10" s="6"/>
    </row>
    <row r="11" spans="1:10" ht="15">
      <c r="A11" s="19" t="s">
        <v>2</v>
      </c>
      <c r="B11" s="24" t="s">
        <v>33</v>
      </c>
      <c r="C11" s="21"/>
      <c r="D11" s="21"/>
      <c r="E11" s="22"/>
      <c r="F11" s="17"/>
      <c r="G11" s="18"/>
      <c r="H11" s="6"/>
      <c r="I11" s="6"/>
      <c r="J11" s="6"/>
    </row>
    <row r="12" spans="1:10" ht="15" thickBot="1">
      <c r="A12" s="25"/>
      <c r="B12" s="26"/>
      <c r="C12" s="27"/>
      <c r="D12" s="27"/>
      <c r="E12" s="28"/>
      <c r="F12" s="26"/>
      <c r="G12" s="29"/>
      <c r="H12" s="6"/>
      <c r="I12" s="6"/>
      <c r="J12" s="6"/>
    </row>
    <row r="13" spans="1:10" ht="15">
      <c r="A13" s="7" t="s">
        <v>3</v>
      </c>
      <c r="B13" s="30"/>
      <c r="C13" s="9"/>
      <c r="D13" s="9"/>
      <c r="E13" s="10"/>
      <c r="F13" s="6" t="s">
        <v>34</v>
      </c>
      <c r="G13" s="31"/>
      <c r="H13" s="6"/>
      <c r="I13" s="6"/>
      <c r="J13" s="6"/>
    </row>
    <row r="14" spans="1:10" ht="14.25">
      <c r="A14" s="32"/>
      <c r="B14" s="17"/>
      <c r="C14" s="33"/>
      <c r="D14" s="33"/>
      <c r="E14" s="34"/>
      <c r="F14" s="6" t="s">
        <v>35</v>
      </c>
      <c r="G14" s="35"/>
      <c r="H14" s="6"/>
      <c r="I14" s="6"/>
      <c r="J14" s="6"/>
    </row>
    <row r="15" spans="1:10" ht="14.25">
      <c r="A15" s="32"/>
      <c r="B15" s="17"/>
      <c r="C15" s="33"/>
      <c r="D15" s="33"/>
      <c r="E15" s="34"/>
      <c r="F15" s="6" t="s">
        <v>36</v>
      </c>
      <c r="G15" s="36"/>
      <c r="H15" s="6"/>
      <c r="I15" s="6"/>
      <c r="J15" s="6"/>
    </row>
    <row r="16" spans="1:10" ht="15" thickBot="1">
      <c r="A16" s="25"/>
      <c r="B16" s="26"/>
      <c r="C16" s="27"/>
      <c r="D16" s="27"/>
      <c r="E16" s="28"/>
      <c r="F16" s="37" t="s">
        <v>37</v>
      </c>
      <c r="G16" s="29"/>
      <c r="H16" s="6"/>
      <c r="I16" s="6"/>
      <c r="J16" s="6"/>
    </row>
    <row r="17" spans="1:10" ht="15">
      <c r="A17" s="7" t="s">
        <v>4</v>
      </c>
      <c r="B17" s="30"/>
      <c r="C17" s="33"/>
      <c r="D17" s="34"/>
      <c r="E17" s="163" t="s">
        <v>5</v>
      </c>
      <c r="F17" s="164"/>
      <c r="G17" s="171" t="s">
        <v>45</v>
      </c>
      <c r="H17" s="6"/>
      <c r="I17" s="6"/>
      <c r="J17" s="6"/>
    </row>
    <row r="18" spans="1:10" s="43" customFormat="1" ht="8.25" customHeight="1">
      <c r="A18" s="38"/>
      <c r="B18" s="39"/>
      <c r="C18" s="40"/>
      <c r="D18" s="41"/>
      <c r="E18" s="165"/>
      <c r="F18" s="166"/>
      <c r="G18" s="172"/>
      <c r="H18" s="42"/>
      <c r="I18" s="42"/>
      <c r="J18" s="42"/>
    </row>
    <row r="19" spans="1:10" ht="15">
      <c r="A19" s="19" t="s">
        <v>6</v>
      </c>
      <c r="B19" s="44"/>
      <c r="C19" s="33"/>
      <c r="D19" s="33"/>
      <c r="E19" s="45" t="s">
        <v>38</v>
      </c>
      <c r="F19" s="46"/>
      <c r="G19" s="47" t="s">
        <v>45</v>
      </c>
      <c r="H19" s="6"/>
      <c r="I19" s="6"/>
      <c r="J19" s="6"/>
    </row>
    <row r="20" spans="1:10" ht="14.25" customHeight="1">
      <c r="A20" s="48"/>
      <c r="B20" s="49"/>
      <c r="C20" s="15"/>
      <c r="D20" s="16"/>
      <c r="E20" s="45" t="s">
        <v>39</v>
      </c>
      <c r="F20" s="46"/>
      <c r="G20" s="47" t="s">
        <v>45</v>
      </c>
      <c r="H20" s="6"/>
      <c r="I20" s="6"/>
      <c r="J20" s="6"/>
    </row>
    <row r="21" spans="1:10" ht="13.5" customHeight="1">
      <c r="A21" s="50"/>
      <c r="B21" s="44"/>
      <c r="C21" s="33"/>
      <c r="D21" s="34"/>
      <c r="E21" s="45" t="s">
        <v>40</v>
      </c>
      <c r="F21" s="51"/>
      <c r="G21" s="47" t="s">
        <v>45</v>
      </c>
      <c r="H21" s="6"/>
      <c r="I21" s="6"/>
      <c r="J21" s="6"/>
    </row>
    <row r="22" spans="1:10" ht="15">
      <c r="A22" s="52" t="s">
        <v>7</v>
      </c>
      <c r="B22" s="53"/>
      <c r="C22" s="33"/>
      <c r="D22" s="34"/>
      <c r="E22" s="45" t="s">
        <v>53</v>
      </c>
      <c r="F22" s="46"/>
      <c r="G22" s="47" t="s">
        <v>45</v>
      </c>
      <c r="H22" s="6"/>
      <c r="I22" s="6"/>
      <c r="J22" s="6"/>
    </row>
    <row r="23" spans="1:10" ht="14.25">
      <c r="A23" s="32"/>
      <c r="B23" s="17"/>
      <c r="C23" s="33"/>
      <c r="D23" s="34"/>
      <c r="E23" s="54"/>
      <c r="F23" s="55"/>
      <c r="G23" s="56"/>
      <c r="H23" s="6"/>
      <c r="I23" s="6"/>
      <c r="J23" s="6"/>
    </row>
    <row r="24" spans="1:10" ht="15">
      <c r="A24" s="52" t="s">
        <v>8</v>
      </c>
      <c r="B24" s="53"/>
      <c r="C24" s="33"/>
      <c r="D24" s="34"/>
      <c r="E24" s="57" t="s">
        <v>9</v>
      </c>
      <c r="F24" s="58"/>
      <c r="G24" s="59" t="str">
        <f>IF(OR(G17="",G17="---  €",G17=0),"---  €",SUM(G17:G23))</f>
        <v>---  €</v>
      </c>
      <c r="H24" s="6"/>
      <c r="I24" s="6"/>
      <c r="J24" s="6"/>
    </row>
    <row r="25" spans="1:10" s="43" customFormat="1" ht="9" thickBot="1">
      <c r="A25" s="60"/>
      <c r="B25" s="61"/>
      <c r="C25" s="62"/>
      <c r="D25" s="63"/>
      <c r="E25" s="64"/>
      <c r="F25" s="65"/>
      <c r="G25" s="66"/>
      <c r="H25" s="42"/>
      <c r="I25" s="42"/>
      <c r="J25" s="42"/>
    </row>
    <row r="26" spans="1:10" ht="31.5" customHeight="1">
      <c r="A26" s="67"/>
      <c r="B26" s="68" t="s">
        <v>10</v>
      </c>
      <c r="C26" s="68" t="s">
        <v>11</v>
      </c>
      <c r="D26" s="68" t="s">
        <v>12</v>
      </c>
      <c r="E26" s="155" t="s">
        <v>13</v>
      </c>
      <c r="F26" s="155"/>
      <c r="G26" s="69" t="s">
        <v>14</v>
      </c>
      <c r="H26" s="6"/>
      <c r="I26" s="6"/>
      <c r="J26" s="6"/>
    </row>
    <row r="27" spans="1:10" ht="15" customHeight="1">
      <c r="A27" s="70" t="s">
        <v>41</v>
      </c>
      <c r="B27" s="71"/>
      <c r="C27" s="72" t="s">
        <v>45</v>
      </c>
      <c r="D27" s="73" t="str">
        <f aca="true" t="shared" si="0" ref="D27:D32">IF(OR(C27="",C27="---  €",C27=0),"---  €",ROUND(C27*0.19,2))</f>
        <v>---  €</v>
      </c>
      <c r="E27" s="156" t="str">
        <f aca="true" t="shared" si="1" ref="E27:E32">IF(OR(D27="",D27="---  €",D27=0),"---  €",SUM(C27:D27))</f>
        <v>---  €</v>
      </c>
      <c r="F27" s="157"/>
      <c r="G27" s="74"/>
      <c r="H27" s="6"/>
      <c r="I27" s="6"/>
      <c r="J27" s="6"/>
    </row>
    <row r="28" spans="1:10" s="1" customFormat="1" ht="15.75" customHeight="1">
      <c r="A28" s="75" t="s">
        <v>42</v>
      </c>
      <c r="B28" s="76"/>
      <c r="C28" s="77" t="s">
        <v>45</v>
      </c>
      <c r="D28" s="78" t="str">
        <f t="shared" si="0"/>
        <v>---  €</v>
      </c>
      <c r="E28" s="158" t="str">
        <f t="shared" si="1"/>
        <v>---  €</v>
      </c>
      <c r="F28" s="159"/>
      <c r="G28" s="79"/>
      <c r="H28" s="80"/>
      <c r="I28" s="80"/>
      <c r="J28" s="80"/>
    </row>
    <row r="29" spans="1:10" ht="14.25">
      <c r="A29" s="81" t="s">
        <v>44</v>
      </c>
      <c r="B29" s="82"/>
      <c r="C29" s="83" t="str">
        <f>IF(C28="---  €","---  €",IF(B29="","---  €",ROUND(B29*C28,2)*(-1)))</f>
        <v>---  €</v>
      </c>
      <c r="D29" s="84" t="str">
        <f t="shared" si="0"/>
        <v>---  €</v>
      </c>
      <c r="E29" s="160" t="str">
        <f t="shared" si="1"/>
        <v>---  €</v>
      </c>
      <c r="F29" s="161"/>
      <c r="G29" s="85"/>
      <c r="H29" s="6"/>
      <c r="I29" s="6"/>
      <c r="J29" s="6"/>
    </row>
    <row r="30" spans="1:10" ht="14.25">
      <c r="A30" s="86" t="s">
        <v>15</v>
      </c>
      <c r="B30" s="87"/>
      <c r="C30" s="88" t="str">
        <f>IF(OR(C28="",C28="---  €",C28=0),"---  €",SUM(C28:C28)-ABS(SUM(C29:C29)*(-1)))</f>
        <v>---  €</v>
      </c>
      <c r="D30" s="89" t="str">
        <f t="shared" si="0"/>
        <v>---  €</v>
      </c>
      <c r="E30" s="160" t="str">
        <f t="shared" si="1"/>
        <v>---  €</v>
      </c>
      <c r="F30" s="161"/>
      <c r="G30" s="90"/>
      <c r="H30" s="6"/>
      <c r="I30" s="6"/>
      <c r="J30" s="6"/>
    </row>
    <row r="31" spans="1:10" ht="14.25">
      <c r="A31" s="81" t="s">
        <v>46</v>
      </c>
      <c r="B31" s="82"/>
      <c r="C31" s="83" t="str">
        <f>IF(C30="---  €","---  €",IF(B31="","---  €",ROUND(B31*C30,2)*(-1)))</f>
        <v>---  €</v>
      </c>
      <c r="D31" s="84" t="str">
        <f t="shared" si="0"/>
        <v>---  €</v>
      </c>
      <c r="E31" s="160" t="str">
        <f t="shared" si="1"/>
        <v>---  €</v>
      </c>
      <c r="F31" s="161"/>
      <c r="G31" s="85"/>
      <c r="H31" s="6"/>
      <c r="I31" s="6"/>
      <c r="J31" s="6"/>
    </row>
    <row r="32" spans="1:10" ht="14.25">
      <c r="A32" s="86" t="s">
        <v>16</v>
      </c>
      <c r="B32" s="87"/>
      <c r="C32" s="88" t="str">
        <f>IF(OR(C30="",C30="---  €",C30=0),"---  €",SUM(C30:C30)-ABS(SUM(C31:C31)*(-1)))</f>
        <v>---  €</v>
      </c>
      <c r="D32" s="89" t="str">
        <f t="shared" si="0"/>
        <v>---  €</v>
      </c>
      <c r="E32" s="160" t="str">
        <f t="shared" si="1"/>
        <v>---  €</v>
      </c>
      <c r="F32" s="161"/>
      <c r="G32" s="90"/>
      <c r="H32" s="6"/>
      <c r="I32" s="6"/>
      <c r="J32" s="6"/>
    </row>
    <row r="33" spans="1:10" ht="15.75" customHeight="1">
      <c r="A33" s="70" t="s">
        <v>54</v>
      </c>
      <c r="B33" s="91"/>
      <c r="C33" s="92"/>
      <c r="D33" s="93"/>
      <c r="E33" s="94"/>
      <c r="F33" s="95"/>
      <c r="G33" s="74"/>
      <c r="H33" s="6"/>
      <c r="I33" s="6"/>
      <c r="J33" s="6"/>
    </row>
    <row r="34" spans="1:10" ht="15.75" customHeight="1">
      <c r="A34" s="96" t="s">
        <v>17</v>
      </c>
      <c r="B34" s="97"/>
      <c r="C34" s="98" t="s">
        <v>45</v>
      </c>
      <c r="D34" s="99" t="str">
        <f>IF(OR(C34="",C34="---  €",C34=0),"---  €",ROUND(C34*0.19,2))</f>
        <v>---  €</v>
      </c>
      <c r="E34" s="149" t="str">
        <f>IF(OR(D34="",D34="---  €",D34=0),"---  €",SUM(C34:D34))</f>
        <v>---  €</v>
      </c>
      <c r="F34" s="150"/>
      <c r="G34" s="100"/>
      <c r="H34" s="6"/>
      <c r="I34" s="6"/>
      <c r="J34" s="6"/>
    </row>
    <row r="35" spans="1:10" ht="15.75" customHeight="1">
      <c r="A35" s="96" t="s">
        <v>18</v>
      </c>
      <c r="B35" s="97"/>
      <c r="C35" s="98" t="s">
        <v>45</v>
      </c>
      <c r="D35" s="99" t="str">
        <f>IF(OR(C35="",C35="---  €",C35=0),"---  €",ROUND(C35*0.19,2))</f>
        <v>---  €</v>
      </c>
      <c r="E35" s="149" t="str">
        <f>IF(OR(D35="",D35="---  €",D35=0),"---  €",SUM(C35:D35))</f>
        <v>---  €</v>
      </c>
      <c r="F35" s="150"/>
      <c r="G35" s="100"/>
      <c r="H35" s="6"/>
      <c r="I35" s="6"/>
      <c r="J35" s="6"/>
    </row>
    <row r="36" spans="1:10" ht="15.75" customHeight="1">
      <c r="A36" s="96" t="s">
        <v>19</v>
      </c>
      <c r="B36" s="97"/>
      <c r="C36" s="98" t="s">
        <v>45</v>
      </c>
      <c r="D36" s="99" t="str">
        <f>IF(OR(C36="",C36="---  €",C36=0),"---  €",ROUND(C36*0.19,2))</f>
        <v>---  €</v>
      </c>
      <c r="E36" s="149" t="str">
        <f>IF(OR(D36="",D36="---  €",D36=0),"---  €",SUM(C36:D36))</f>
        <v>---  €</v>
      </c>
      <c r="F36" s="150"/>
      <c r="G36" s="100"/>
      <c r="H36" s="6"/>
      <c r="I36" s="6"/>
      <c r="J36" s="6"/>
    </row>
    <row r="37" spans="1:10" ht="15.75" customHeight="1">
      <c r="A37" s="101" t="s">
        <v>47</v>
      </c>
      <c r="B37" s="102"/>
      <c r="C37" s="103" t="str">
        <f>IF(C34="---  €","---  €",ABS(SUM(C34:C36)))</f>
        <v>---  €</v>
      </c>
      <c r="D37" s="104" t="str">
        <f>IF(OR(C37="",C37="---  €",C37=0),"---  €",ROUND(C37*0.19,2))</f>
        <v>---  €</v>
      </c>
      <c r="E37" s="151" t="str">
        <f>IF(OR(D37="",D37="---  €",D37=0),"---  €",SUM(C37:D37))</f>
        <v>---  €</v>
      </c>
      <c r="F37" s="152"/>
      <c r="G37" s="105"/>
      <c r="H37" s="6"/>
      <c r="I37" s="6"/>
      <c r="J37" s="6"/>
    </row>
    <row r="38" spans="1:10" s="1" customFormat="1" ht="15">
      <c r="A38" s="106" t="s">
        <v>48</v>
      </c>
      <c r="B38" s="107"/>
      <c r="C38" s="108" t="str">
        <f>IF(OR(C32="",C32="---  €",C32=0),"---  €",SUM(C32:C32)-SUM(C37:C37))</f>
        <v>---  €</v>
      </c>
      <c r="D38" s="109" t="str">
        <f>IF(OR(C38="",C38="---  €",C38=0),"---  €",ROUND(C38*0.19,2))</f>
        <v>---  €</v>
      </c>
      <c r="E38" s="153" t="str">
        <f>IF(OR(D38="",D38="---  €",D38=0),"---  €",SUM(C38:D38))</f>
        <v>---  €</v>
      </c>
      <c r="F38" s="154"/>
      <c r="G38" s="110"/>
      <c r="H38" s="80"/>
      <c r="I38" s="80"/>
      <c r="J38" s="80"/>
    </row>
    <row r="39" spans="1:10" ht="14.25">
      <c r="A39" s="111" t="s">
        <v>20</v>
      </c>
      <c r="B39" s="112"/>
      <c r="C39" s="113"/>
      <c r="D39" s="114"/>
      <c r="E39" s="115"/>
      <c r="F39" s="116"/>
      <c r="G39" s="85"/>
      <c r="H39" s="6"/>
      <c r="I39" s="6"/>
      <c r="J39" s="6"/>
    </row>
    <row r="40" spans="1:10" ht="14.25">
      <c r="A40" s="117" t="s">
        <v>49</v>
      </c>
      <c r="B40" s="118"/>
      <c r="C40" s="119" t="str">
        <f>IF(C38="---  €","---  €",IF(B40="","---  €",ROUND(B40*C38,2)*(-1)))</f>
        <v>---  €</v>
      </c>
      <c r="D40" s="73" t="str">
        <f aca="true" t="shared" si="2" ref="D40:D45">IF(OR(C40="",C40="---  €",C40=0),"---  €",ROUND(C40*0.19,2))</f>
        <v>---  €</v>
      </c>
      <c r="E40" s="156" t="str">
        <f aca="true" t="shared" si="3" ref="E40:E45">IF(OR(D40="",D40="---  €",D40=0),"---  €",SUM(C40:D40))</f>
        <v>---  €</v>
      </c>
      <c r="F40" s="157"/>
      <c r="G40" s="74"/>
      <c r="H40" s="6"/>
      <c r="I40" s="6"/>
      <c r="J40" s="6"/>
    </row>
    <row r="41" spans="1:10" ht="14.25">
      <c r="A41" s="120" t="s">
        <v>50</v>
      </c>
      <c r="B41" s="121"/>
      <c r="C41" s="122" t="str">
        <f>IF(C38="---  €","---  €",IF(B41="","---  €",ROUND(B41*C38,2)*(-1)))</f>
        <v>---  €</v>
      </c>
      <c r="D41" s="104" t="str">
        <f t="shared" si="2"/>
        <v>---  €</v>
      </c>
      <c r="E41" s="151" t="str">
        <f t="shared" si="3"/>
        <v>---  €</v>
      </c>
      <c r="F41" s="152"/>
      <c r="G41" s="105"/>
      <c r="H41" s="6"/>
      <c r="I41" s="6"/>
      <c r="J41" s="6"/>
    </row>
    <row r="42" spans="1:10" ht="14.25">
      <c r="A42" s="86" t="s">
        <v>21</v>
      </c>
      <c r="B42" s="87"/>
      <c r="C42" s="88" t="str">
        <f>IF(OR(C38="",C38="---  €",C38=0),"---  €",SUM(C38)-ABS(SUM(C40))-ABS(SUM(C41)))</f>
        <v>---  €</v>
      </c>
      <c r="D42" s="89" t="str">
        <f t="shared" si="2"/>
        <v>---  €</v>
      </c>
      <c r="E42" s="160" t="str">
        <f t="shared" si="3"/>
        <v>---  €</v>
      </c>
      <c r="F42" s="161"/>
      <c r="G42" s="90"/>
      <c r="H42" s="6"/>
      <c r="I42" s="6"/>
      <c r="J42" s="6"/>
    </row>
    <row r="43" spans="1:10" ht="14.25">
      <c r="A43" s="117" t="s">
        <v>52</v>
      </c>
      <c r="B43" s="123"/>
      <c r="C43" s="119" t="str">
        <f>IF(C42="---  €","---  €",IF(B43="","---  €",ROUND(B43*C42,2)*(-1)))</f>
        <v>---  €</v>
      </c>
      <c r="D43" s="73" t="str">
        <f t="shared" si="2"/>
        <v>---  €</v>
      </c>
      <c r="E43" s="156" t="str">
        <f t="shared" si="3"/>
        <v>---  €</v>
      </c>
      <c r="F43" s="157"/>
      <c r="G43" s="74"/>
      <c r="H43" s="6"/>
      <c r="I43" s="6"/>
      <c r="J43" s="6"/>
    </row>
    <row r="44" spans="1:10" ht="14.25">
      <c r="A44" s="120" t="s">
        <v>51</v>
      </c>
      <c r="B44" s="121"/>
      <c r="C44" s="122" t="str">
        <f>IF(C42="---  €","---  €",IF(B44="","---  €",ROUND(B44*C42,2)*(-1)))</f>
        <v>---  €</v>
      </c>
      <c r="D44" s="104" t="str">
        <f t="shared" si="2"/>
        <v>---  €</v>
      </c>
      <c r="E44" s="151" t="str">
        <f t="shared" si="3"/>
        <v>---  €</v>
      </c>
      <c r="F44" s="152"/>
      <c r="G44" s="105"/>
      <c r="H44" s="6"/>
      <c r="I44" s="6"/>
      <c r="J44" s="6"/>
    </row>
    <row r="45" spans="1:10" s="1" customFormat="1" ht="15.75" thickBot="1">
      <c r="A45" s="124" t="s">
        <v>22</v>
      </c>
      <c r="B45" s="125"/>
      <c r="C45" s="126" t="str">
        <f>IF(OR(C42="",C42="---  €",C42=0),"---  €",SUM(C42)-ABS(SUM(C43))-ABS(SUM((C44))))</f>
        <v>---  €</v>
      </c>
      <c r="D45" s="127" t="str">
        <f t="shared" si="2"/>
        <v>---  €</v>
      </c>
      <c r="E45" s="169" t="str">
        <f t="shared" si="3"/>
        <v>---  €</v>
      </c>
      <c r="F45" s="170"/>
      <c r="G45" s="128"/>
      <c r="H45" s="80"/>
      <c r="I45" s="80"/>
      <c r="J45" s="80"/>
    </row>
    <row r="46" spans="1:10" s="43" customFormat="1" ht="8.25">
      <c r="A46" s="129"/>
      <c r="B46" s="129"/>
      <c r="C46" s="42"/>
      <c r="D46" s="42"/>
      <c r="E46" s="42"/>
      <c r="F46" s="129"/>
      <c r="G46" s="42"/>
      <c r="H46" s="42"/>
      <c r="I46" s="42"/>
      <c r="J46" s="42"/>
    </row>
    <row r="47" ht="14.25">
      <c r="A47" s="2" t="s">
        <v>23</v>
      </c>
    </row>
    <row r="48" spans="1:7" ht="9.75" customHeight="1">
      <c r="A48" s="130"/>
      <c r="B48" s="131"/>
      <c r="C48" s="131"/>
      <c r="D48" s="131"/>
      <c r="E48" s="131"/>
      <c r="F48" s="132"/>
      <c r="G48" s="131"/>
    </row>
    <row r="49" spans="1:7" ht="15">
      <c r="A49" s="130"/>
      <c r="B49" s="131"/>
      <c r="C49" s="131"/>
      <c r="D49" s="131"/>
      <c r="E49" s="131"/>
      <c r="F49" s="132"/>
      <c r="G49" s="131"/>
    </row>
    <row r="50" spans="1:7" ht="15">
      <c r="A50" s="130" t="s">
        <v>29</v>
      </c>
      <c r="B50" s="131"/>
      <c r="C50" s="131"/>
      <c r="D50" s="131"/>
      <c r="E50" s="131"/>
      <c r="F50" s="132"/>
      <c r="G50" s="131"/>
    </row>
    <row r="51" spans="1:7" ht="14.25">
      <c r="A51" s="130" t="s">
        <v>30</v>
      </c>
      <c r="B51" s="131"/>
      <c r="C51" s="131"/>
      <c r="D51" s="131"/>
      <c r="E51" s="131"/>
      <c r="F51" s="131"/>
      <c r="G51" s="131"/>
    </row>
    <row r="52" spans="1:7" ht="14.25">
      <c r="A52" s="131"/>
      <c r="B52" s="131"/>
      <c r="C52" s="131"/>
      <c r="D52" s="131"/>
      <c r="E52" s="131"/>
      <c r="F52" s="131"/>
      <c r="G52" s="131"/>
    </row>
    <row r="53" spans="1:7" s="43" customFormat="1" ht="8.25">
      <c r="A53" s="133"/>
      <c r="B53" s="133"/>
      <c r="C53" s="133"/>
      <c r="D53" s="133"/>
      <c r="E53" s="133"/>
      <c r="F53" s="133"/>
      <c r="G53" s="133"/>
    </row>
    <row r="54" spans="1:7" ht="14.25">
      <c r="A54" s="131"/>
      <c r="B54" s="134"/>
      <c r="C54" s="134" t="s">
        <v>24</v>
      </c>
      <c r="D54" s="15" t="s">
        <v>25</v>
      </c>
      <c r="E54" s="15" t="s">
        <v>26</v>
      </c>
      <c r="F54" s="15"/>
      <c r="G54" s="15"/>
    </row>
    <row r="55" spans="2:7" ht="14.25">
      <c r="B55" s="6"/>
      <c r="C55" s="135"/>
      <c r="D55" s="135" t="s">
        <v>27</v>
      </c>
      <c r="E55" s="162" t="s">
        <v>28</v>
      </c>
      <c r="F55" s="162"/>
      <c r="G55" s="162"/>
    </row>
    <row r="58" spans="1:2" ht="14.25">
      <c r="A58" s="136"/>
      <c r="B58" s="136"/>
    </row>
  </sheetData>
  <sheetProtection/>
  <mergeCells count="21">
    <mergeCell ref="E31:F31"/>
    <mergeCell ref="E43:F43"/>
    <mergeCell ref="E34:F34"/>
    <mergeCell ref="E36:F36"/>
    <mergeCell ref="E37:F37"/>
    <mergeCell ref="E38:F38"/>
    <mergeCell ref="E26:F26"/>
    <mergeCell ref="E27:F27"/>
    <mergeCell ref="E28:F28"/>
    <mergeCell ref="E29:F29"/>
    <mergeCell ref="E30:F30"/>
    <mergeCell ref="E35:F35"/>
    <mergeCell ref="E32:F32"/>
    <mergeCell ref="E55:G55"/>
    <mergeCell ref="E17:F18"/>
    <mergeCell ref="G17:G18"/>
    <mergeCell ref="E44:F44"/>
    <mergeCell ref="E45:F45"/>
    <mergeCell ref="E40:F40"/>
    <mergeCell ref="E41:F41"/>
    <mergeCell ref="E42:F42"/>
  </mergeCells>
  <printOptions/>
  <pageMargins left="0.5905511811023623" right="0.2362204724409449" top="0.35433070866141736" bottom="0.5511811023622047" header="0.11811023622047245" footer="0.31496062992125984"/>
  <pageSetup horizontalDpi="600" verticalDpi="600" orientation="portrait" paperSize="9" r:id="rId2"/>
  <headerFooter alignWithMargins="0">
    <oddFooter>&amp;L&amp;7&amp;Z&amp;F&amp;R&amp;7&amp;D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Ingolstadt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franz.dylong</dc:creator>
  <cp:keywords/>
  <dc:description/>
  <cp:lastModifiedBy>Knoop Franzisca</cp:lastModifiedBy>
  <cp:lastPrinted>2012-07-26T13:00:18Z</cp:lastPrinted>
  <dcterms:created xsi:type="dcterms:W3CDTF">2012-07-24T14:57:39Z</dcterms:created>
  <dcterms:modified xsi:type="dcterms:W3CDTF">2015-08-27T08:09:50Z</dcterms:modified>
  <cp:category/>
  <cp:version/>
  <cp:contentType/>
  <cp:contentStatus/>
</cp:coreProperties>
</file>